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725" windowWidth="10575" windowHeight="6555" tabRatio="924" activeTab="0"/>
  </bookViews>
  <sheets>
    <sheet name="1_Incident Rate Report" sheetId="1" r:id="rId1"/>
    <sheet name="2_Injury Log" sheetId="2" r:id="rId2"/>
    <sheet name="3 Incident Log" sheetId="3" r:id="rId3"/>
    <sheet name="4 Tool Box Tracking Log" sheetId="4" r:id="rId4"/>
    <sheet name="5 Sub Sfty Items List" sheetId="5" r:id="rId5"/>
  </sheets>
  <definedNames>
    <definedName name="_xlnm._FilterDatabase" localSheetId="2" hidden="1">'3 Incident Log'!$A$1:$K$51</definedName>
    <definedName name="_xlnm.Print_Area" localSheetId="0">'1_Incident Rate Report'!$A$1:$I$69</definedName>
    <definedName name="_xlnm.Print_Area" localSheetId="1">'2_Injury Log'!$A$1:$Q$95</definedName>
    <definedName name="_xlnm.Print_Area" localSheetId="2">'3 Incident Log'!$A$1:$K$28</definedName>
    <definedName name="_xlnm.Print_Area" localSheetId="3">'4 Tool Box Tracking Log'!$A$1:$L$54</definedName>
    <definedName name="_xlnm.Print_Area" localSheetId="4">'5 Sub Sfty Items List'!$A$1:$M$49</definedName>
  </definedNames>
  <calcPr fullCalcOnLoad="1"/>
</workbook>
</file>

<file path=xl/sharedStrings.xml><?xml version="1.0" encoding="utf-8"?>
<sst xmlns="http://schemas.openxmlformats.org/spreadsheetml/2006/main" count="184" uniqueCount="102">
  <si>
    <t>#</t>
  </si>
  <si>
    <t>Date</t>
  </si>
  <si>
    <t>Number of Loss Days</t>
  </si>
  <si>
    <t>Notes</t>
  </si>
  <si>
    <t>Employee Name</t>
  </si>
  <si>
    <t>Description of Incident</t>
  </si>
  <si>
    <t>Status Open or Closed</t>
  </si>
  <si>
    <t>Subcontractor Name</t>
  </si>
  <si>
    <t>Report Type</t>
  </si>
  <si>
    <t>Date Return to Work</t>
  </si>
  <si>
    <t>Cumulative Project Hours</t>
  </si>
  <si>
    <t>Incidents by Month</t>
  </si>
  <si>
    <t>Cum. Project Incidents</t>
  </si>
  <si>
    <t>Cum. Inc/Rate</t>
  </si>
  <si>
    <t>Loss Time by Month</t>
  </si>
  <si>
    <t>Cum. Loss Time</t>
  </si>
  <si>
    <t>Cum. LT/Rate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</si>
  <si>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</si>
  <si>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</si>
  <si>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</si>
  <si>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</si>
  <si>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</si>
  <si>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</si>
  <si>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</si>
  <si>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</si>
  <si>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</si>
  <si>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</si>
  <si>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</si>
  <si>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</si>
  <si>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Current Totals</t>
  </si>
  <si>
    <t>Number of Incidents</t>
  </si>
  <si>
    <t>Number of Lost-Time Incidents</t>
  </si>
  <si>
    <t xml:space="preserve">Cumulative             Incident Rate </t>
  </si>
  <si>
    <t>Cumulative                Lost-Time Rate</t>
  </si>
  <si>
    <t>Prepared by:</t>
  </si>
  <si>
    <t>Subcontractor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</si>
  <si>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</si>
  <si>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</si>
  <si>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</si>
  <si>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</si>
  <si>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</si>
  <si>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</si>
  <si>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</si>
  <si>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</si>
  <si>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</si>
  <si>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</si>
  <si>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</si>
  <si>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</si>
  <si>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SUBCONTRACTOR SAFETY CONTRACT ITEMS LIST</t>
  </si>
  <si>
    <t>Project Name:</t>
  </si>
  <si>
    <t>Project Location:</t>
  </si>
  <si>
    <t>Project Number:</t>
  </si>
  <si>
    <t>Date:</t>
  </si>
  <si>
    <t xml:space="preserve"> </t>
  </si>
  <si>
    <t>Project Incident Rate</t>
  </si>
  <si>
    <t>Loss-Time Incident Rate</t>
  </si>
  <si>
    <t>Project Cumulative Hours</t>
  </si>
  <si>
    <t>(M)</t>
  </si>
  <si>
    <t>Trade</t>
  </si>
  <si>
    <t>Number of Restricted Work Days</t>
  </si>
  <si>
    <t>(N)</t>
  </si>
  <si>
    <t>(O)</t>
  </si>
  <si>
    <t>Incident Log Summary</t>
  </si>
  <si>
    <t xml:space="preserve">Monthly Hours </t>
  </si>
  <si>
    <t>Date Return to Full Duty</t>
  </si>
  <si>
    <t>Description of Injury or Illness</t>
  </si>
  <si>
    <t>OSHA 30 Employee Onsite</t>
  </si>
  <si>
    <t>Name of Treatment Location</t>
  </si>
  <si>
    <t xml:space="preserve">Tool Box Tracking Log </t>
  </si>
  <si>
    <t>Date OSHA 30 Complete</t>
  </si>
  <si>
    <t>Date First Aid Card Expires</t>
  </si>
  <si>
    <t>MWAA Incident Rate Report</t>
  </si>
  <si>
    <t>Year 2016</t>
  </si>
  <si>
    <t>Safety Manager</t>
  </si>
  <si>
    <t>2016 Totals</t>
  </si>
  <si>
    <r>
      <t>(1)</t>
    </r>
    <r>
      <rPr>
        <b/>
        <sz val="12"/>
        <rFont val="Arial"/>
        <family val="2"/>
      </rPr>
      <t xml:space="preserve"> Project Name:</t>
    </r>
  </si>
  <si>
    <r>
      <t>(2)</t>
    </r>
    <r>
      <rPr>
        <b/>
        <sz val="12"/>
        <rFont val="Arial"/>
        <family val="2"/>
      </rPr>
      <t xml:space="preserve"> Project Location:</t>
    </r>
  </si>
  <si>
    <r>
      <t>(3)</t>
    </r>
    <r>
      <rPr>
        <b/>
        <sz val="12"/>
        <rFont val="Arial"/>
        <family val="2"/>
      </rPr>
      <t xml:space="preserve"> Project Number:</t>
    </r>
  </si>
  <si>
    <t>OCIP Enrollement Date</t>
  </si>
  <si>
    <t>First Aid Employees</t>
  </si>
  <si>
    <t>Submitted SDS (Site Specific)</t>
  </si>
  <si>
    <t>Subcontractor Competent people</t>
  </si>
  <si>
    <t>Recordables by Month</t>
  </si>
  <si>
    <t>Notification to OSC</t>
  </si>
  <si>
    <t>Post Accident Drug Test Conducted</t>
  </si>
  <si>
    <t>Toolbox Topic</t>
  </si>
  <si>
    <t>Year 2017</t>
  </si>
  <si>
    <t>2017 Totals</t>
  </si>
  <si>
    <t>Year 2018</t>
  </si>
  <si>
    <t>2018 Totals</t>
  </si>
  <si>
    <t>Day of Week</t>
  </si>
  <si>
    <t>Employer</t>
  </si>
  <si>
    <t xml:space="preserve">Contractor/Prime, Contract No.  </t>
  </si>
  <si>
    <t>Description</t>
  </si>
  <si>
    <t>Injury Type</t>
  </si>
  <si>
    <t>Accident Type</t>
  </si>
  <si>
    <t>Craft</t>
  </si>
  <si>
    <t>Body Part</t>
  </si>
  <si>
    <t>Spanish Speaking</t>
  </si>
  <si>
    <t>Classification</t>
  </si>
  <si>
    <t>2019 Industry Avg. (BLS Stats for SIC 154)</t>
  </si>
  <si>
    <t>______________________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</si>
</sst>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m\-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/dd/yy"/>
    <numFmt numFmtId="184" formatCode="0;0;;@"/>
    <numFmt numFmtId="185" formatCode="m/d/yy"/>
    <numFmt numFmtId="186" formatCode="General_)"/>
    <numFmt numFmtId="187" formatCode="[$-409]dddd\,\ mmmm\ dd\,\ yyyy"/>
    <numFmt numFmtId="188" formatCode="m/d/yy;@"/>
    <numFmt numFmtId="189" formatCode="&quot;Yes&quot;;&quot;No&quot;"/>
  </numFmts>
  <fonts count="5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top"/>
    </xf>
    <xf numFmtId="183" fontId="15" fillId="0" borderId="0" xfId="0" applyNumberFormat="1" applyFon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 vertical="top"/>
    </xf>
    <xf numFmtId="183" fontId="0" fillId="0" borderId="0" xfId="0" applyNumberFormat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1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7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/>
    </xf>
    <xf numFmtId="1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184" fontId="10" fillId="33" borderId="26" xfId="0" applyNumberFormat="1" applyFont="1" applyFill="1" applyBorder="1" applyAlignment="1">
      <alignment horizontal="left"/>
    </xf>
    <xf numFmtId="184" fontId="10" fillId="33" borderId="27" xfId="0" applyNumberFormat="1" applyFont="1" applyFill="1" applyBorder="1" applyAlignment="1">
      <alignment horizontal="left"/>
    </xf>
    <xf numFmtId="184" fontId="10" fillId="33" borderId="12" xfId="0" applyNumberFormat="1" applyFont="1" applyFill="1" applyBorder="1" applyAlignment="1">
      <alignment horizontal="left"/>
    </xf>
    <xf numFmtId="16" fontId="7" fillId="33" borderId="11" xfId="0" applyNumberFormat="1" applyFont="1" applyFill="1" applyBorder="1" applyAlignment="1">
      <alignment/>
    </xf>
    <xf numFmtId="17" fontId="7" fillId="33" borderId="11" xfId="0" applyNumberFormat="1" applyFont="1" applyFill="1" applyBorder="1" applyAlignment="1">
      <alignment/>
    </xf>
    <xf numFmtId="17" fontId="7" fillId="33" borderId="25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top"/>
    </xf>
    <xf numFmtId="183" fontId="10" fillId="33" borderId="28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/>
    </xf>
    <xf numFmtId="183" fontId="10" fillId="33" borderId="29" xfId="0" applyNumberFormat="1" applyFont="1" applyFill="1" applyBorder="1" applyAlignment="1">
      <alignment horizontal="center"/>
    </xf>
    <xf numFmtId="183" fontId="10" fillId="33" borderId="11" xfId="0" applyNumberFormat="1" applyFont="1" applyFill="1" applyBorder="1" applyAlignment="1">
      <alignment horizontal="center"/>
    </xf>
    <xf numFmtId="183" fontId="7" fillId="33" borderId="11" xfId="0" applyNumberFormat="1" applyFont="1" applyFill="1" applyBorder="1" applyAlignment="1">
      <alignment horizontal="center"/>
    </xf>
    <xf numFmtId="183" fontId="10" fillId="33" borderId="30" xfId="0" applyNumberFormat="1" applyFont="1" applyFill="1" applyBorder="1" applyAlignment="1">
      <alignment horizontal="center"/>
    </xf>
    <xf numFmtId="183" fontId="10" fillId="33" borderId="25" xfId="0" applyNumberFormat="1" applyFont="1" applyFill="1" applyBorder="1" applyAlignment="1">
      <alignment horizontal="center"/>
    </xf>
    <xf numFmtId="183" fontId="7" fillId="33" borderId="25" xfId="0" applyNumberFormat="1" applyFon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10" fillId="34" borderId="18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14" fontId="1" fillId="34" borderId="35" xfId="0" applyNumberFormat="1" applyFont="1" applyFill="1" applyBorder="1" applyAlignment="1">
      <alignment horizontal="centerContinuous"/>
    </xf>
    <xf numFmtId="14" fontId="1" fillId="34" borderId="36" xfId="0" applyNumberFormat="1" applyFont="1" applyFill="1" applyBorder="1" applyAlignment="1">
      <alignment horizontal="centerContinuous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left"/>
    </xf>
    <xf numFmtId="0" fontId="10" fillId="34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4" fontId="0" fillId="35" borderId="31" xfId="0" applyNumberFormat="1" applyFill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4" fontId="0" fillId="35" borderId="32" xfId="0" applyNumberFormat="1" applyFill="1" applyBorder="1" applyAlignment="1">
      <alignment horizontal="center"/>
    </xf>
    <xf numFmtId="3" fontId="0" fillId="35" borderId="31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3" fontId="0" fillId="35" borderId="32" xfId="0" applyNumberFormat="1" applyFill="1" applyBorder="1" applyAlignment="1">
      <alignment horizontal="center"/>
    </xf>
    <xf numFmtId="4" fontId="1" fillId="35" borderId="32" xfId="0" applyNumberFormat="1" applyFont="1" applyFill="1" applyBorder="1" applyAlignment="1">
      <alignment horizontal="center"/>
    </xf>
    <xf numFmtId="4" fontId="0" fillId="35" borderId="42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  <xf numFmtId="4" fontId="1" fillId="35" borderId="43" xfId="0" applyNumberFormat="1" applyFon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 wrapText="1"/>
    </xf>
    <xf numFmtId="2" fontId="0" fillId="34" borderId="38" xfId="0" applyNumberFormat="1" applyFill="1" applyBorder="1" applyAlignment="1">
      <alignment horizontal="center" wrapText="1"/>
    </xf>
    <xf numFmtId="1" fontId="0" fillId="34" borderId="38" xfId="0" applyNumberFormat="1" applyFill="1" applyBorder="1" applyAlignment="1">
      <alignment horizontal="center" wrapText="1"/>
    </xf>
    <xf numFmtId="2" fontId="0" fillId="34" borderId="39" xfId="0" applyNumberFormat="1" applyFill="1" applyBorder="1" applyAlignment="1">
      <alignment horizontal="center" wrapText="1"/>
    </xf>
    <xf numFmtId="4" fontId="0" fillId="34" borderId="38" xfId="0" applyNumberFormat="1" applyFill="1" applyBorder="1" applyAlignment="1">
      <alignment horizontal="center" wrapText="1"/>
    </xf>
    <xf numFmtId="4" fontId="0" fillId="34" borderId="39" xfId="0" applyNumberFormat="1" applyFill="1" applyBorder="1" applyAlignment="1">
      <alignment horizontal="center" wrapText="1"/>
    </xf>
    <xf numFmtId="4" fontId="0" fillId="35" borderId="33" xfId="0" applyNumberFormat="1" applyFill="1" applyBorder="1" applyAlignment="1">
      <alignment horizontal="center"/>
    </xf>
    <xf numFmtId="4" fontId="0" fillId="35" borderId="44" xfId="0" applyNumberFormat="1" applyFill="1" applyBorder="1" applyAlignment="1">
      <alignment horizontal="center"/>
    </xf>
    <xf numFmtId="4" fontId="0" fillId="35" borderId="17" xfId="0" applyNumberFormat="1" applyFill="1" applyBorder="1" applyAlignment="1">
      <alignment horizontal="center"/>
    </xf>
    <xf numFmtId="3" fontId="0" fillId="35" borderId="25" xfId="0" applyNumberFormat="1" applyFill="1" applyBorder="1" applyAlignment="1">
      <alignment horizontal="center"/>
    </xf>
    <xf numFmtId="2" fontId="1" fillId="35" borderId="41" xfId="0" applyNumberFormat="1" applyFon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 wrapText="1"/>
    </xf>
    <xf numFmtId="2" fontId="0" fillId="34" borderId="31" xfId="0" applyNumberFormat="1" applyFill="1" applyBorder="1" applyAlignment="1">
      <alignment horizontal="center" wrapText="1"/>
    </xf>
    <xf numFmtId="1" fontId="1" fillId="34" borderId="42" xfId="0" applyNumberFormat="1" applyFont="1" applyFill="1" applyBorder="1" applyAlignment="1">
      <alignment horizontal="center" wrapText="1"/>
    </xf>
    <xf numFmtId="2" fontId="0" fillId="34" borderId="45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1" fontId="1" fillId="34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88" fontId="0" fillId="0" borderId="10" xfId="0" applyNumberFormat="1" applyFill="1" applyBorder="1" applyAlignment="1">
      <alignment horizontal="center"/>
    </xf>
    <xf numFmtId="188" fontId="0" fillId="0" borderId="11" xfId="0" applyNumberFormat="1" applyFill="1" applyBorder="1" applyAlignment="1">
      <alignment horizontal="center" vertical="top"/>
    </xf>
    <xf numFmtId="18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188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0" fontId="0" fillId="35" borderId="45" xfId="0" applyFill="1" applyBorder="1" applyAlignment="1">
      <alignment vertical="top"/>
    </xf>
    <xf numFmtId="0" fontId="0" fillId="35" borderId="16" xfId="0" applyFill="1" applyBorder="1" applyAlignment="1">
      <alignment vertical="top"/>
    </xf>
    <xf numFmtId="0" fontId="0" fillId="35" borderId="17" xfId="0" applyFill="1" applyBorder="1" applyAlignment="1">
      <alignment vertical="top"/>
    </xf>
    <xf numFmtId="14" fontId="1" fillId="34" borderId="46" xfId="0" applyNumberFormat="1" applyFont="1" applyFill="1" applyBorder="1" applyAlignment="1">
      <alignment horizontal="centerContinuous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10" fillId="34" borderId="5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" fontId="0" fillId="34" borderId="51" xfId="0" applyNumberFormat="1" applyFont="1" applyFill="1" applyBorder="1" applyAlignment="1">
      <alignment horizontal="center" wrapText="1"/>
    </xf>
    <xf numFmtId="2" fontId="0" fillId="34" borderId="26" xfId="0" applyNumberFormat="1" applyFont="1" applyFill="1" applyBorder="1" applyAlignment="1">
      <alignment horizontal="center" wrapText="1"/>
    </xf>
    <xf numFmtId="0" fontId="0" fillId="34" borderId="35" xfId="0" applyFill="1" applyBorder="1" applyAlignment="1">
      <alignment/>
    </xf>
    <xf numFmtId="0" fontId="0" fillId="34" borderId="37" xfId="0" applyFont="1" applyFill="1" applyBorder="1" applyAlignment="1">
      <alignment horizontal="left"/>
    </xf>
    <xf numFmtId="49" fontId="0" fillId="33" borderId="52" xfId="0" applyNumberFormat="1" applyFill="1" applyBorder="1" applyAlignment="1">
      <alignment/>
    </xf>
    <xf numFmtId="49" fontId="0" fillId="33" borderId="53" xfId="0" applyNumberFormat="1" applyFill="1" applyBorder="1" applyAlignment="1">
      <alignment/>
    </xf>
    <xf numFmtId="49" fontId="0" fillId="33" borderId="54" xfId="0" applyNumberFormat="1" applyFill="1" applyBorder="1" applyAlignment="1">
      <alignment/>
    </xf>
    <xf numFmtId="14" fontId="3" fillId="36" borderId="55" xfId="0" applyNumberFormat="1" applyFont="1" applyFill="1" applyBorder="1" applyAlignment="1">
      <alignment horizontal="center" vertical="center" textRotation="90" wrapText="1"/>
    </xf>
    <xf numFmtId="185" fontId="3" fillId="36" borderId="56" xfId="0" applyNumberFormat="1" applyFont="1" applyFill="1" applyBorder="1" applyAlignment="1">
      <alignment horizontal="center" vertical="center" textRotation="90" wrapText="1"/>
    </xf>
    <xf numFmtId="185" fontId="53" fillId="36" borderId="56" xfId="0" applyNumberFormat="1" applyFont="1" applyFill="1" applyBorder="1" applyAlignment="1">
      <alignment horizontal="center" vertical="center" textRotation="90" wrapText="1"/>
    </xf>
    <xf numFmtId="189" fontId="3" fillId="36" borderId="56" xfId="0" applyNumberFormat="1" applyFont="1" applyFill="1" applyBorder="1" applyAlignment="1">
      <alignment horizontal="center" vertical="center" textRotation="90" wrapText="1"/>
    </xf>
    <xf numFmtId="0" fontId="3" fillId="36" borderId="57" xfId="0" applyFont="1" applyFill="1" applyBorder="1" applyAlignment="1">
      <alignment horizontal="center" vertical="center" textRotation="90" wrapText="1"/>
    </xf>
    <xf numFmtId="0" fontId="0" fillId="37" borderId="0" xfId="0" applyFill="1" applyAlignment="1">
      <alignment/>
    </xf>
    <xf numFmtId="0" fontId="0" fillId="15" borderId="0" xfId="0" applyFill="1" applyAlignment="1">
      <alignment/>
    </xf>
    <xf numFmtId="0" fontId="54" fillId="38" borderId="0" xfId="0" applyFont="1" applyFill="1" applyAlignment="1">
      <alignment/>
    </xf>
    <xf numFmtId="0" fontId="0" fillId="39" borderId="0" xfId="0" applyFill="1" applyAlignment="1">
      <alignment/>
    </xf>
    <xf numFmtId="14" fontId="0" fillId="40" borderId="33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14" fontId="0" fillId="40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40" borderId="0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 wrapText="1"/>
    </xf>
    <xf numFmtId="0" fontId="0" fillId="41" borderId="0" xfId="0" applyFill="1" applyAlignment="1">
      <alignment/>
    </xf>
    <xf numFmtId="14" fontId="0" fillId="40" borderId="11" xfId="0" applyNumberForma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40" borderId="33" xfId="0" applyFont="1" applyFill="1" applyBorder="1" applyAlignment="1">
      <alignment horizontal="center" vertical="center" wrapText="1"/>
    </xf>
    <xf numFmtId="14" fontId="0" fillId="40" borderId="0" xfId="0" applyNumberFormat="1" applyFill="1" applyAlignment="1">
      <alignment horizontal="center" vertical="center"/>
    </xf>
    <xf numFmtId="0" fontId="0" fillId="4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33" xfId="0" applyNumberFormat="1" applyFill="1" applyBorder="1" applyAlignment="1">
      <alignment horizontal="center" vertical="center" wrapText="1"/>
    </xf>
    <xf numFmtId="14" fontId="0" fillId="0" borderId="3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4" borderId="36" xfId="0" applyNumberFormat="1" applyFont="1" applyFill="1" applyBorder="1" applyAlignment="1">
      <alignment horizontal="center"/>
    </xf>
    <xf numFmtId="4" fontId="1" fillId="34" borderId="46" xfId="0" applyNumberFormat="1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22.00390625" style="0" customWidth="1"/>
    <col min="2" max="3" width="13.7109375" style="50" customWidth="1"/>
    <col min="4" max="5" width="13.7109375" style="58" customWidth="1"/>
    <col min="6" max="6" width="13.7109375" style="47" customWidth="1"/>
    <col min="7" max="8" width="13.7109375" style="58" customWidth="1"/>
    <col min="9" max="9" width="13.7109375" style="47" customWidth="1"/>
    <col min="10" max="10" width="7.57421875" style="0" customWidth="1"/>
  </cols>
  <sheetData>
    <row r="1" spans="1:10" ht="17.25" customHeight="1">
      <c r="A1" s="18"/>
      <c r="B1" s="46"/>
      <c r="C1" s="46"/>
      <c r="D1" s="57"/>
      <c r="E1" s="226"/>
      <c r="F1" s="226"/>
      <c r="G1" s="226"/>
      <c r="H1" s="57"/>
      <c r="I1" s="45"/>
      <c r="J1" s="1"/>
    </row>
    <row r="2" spans="1:11" ht="24" customHeight="1">
      <c r="A2" s="33"/>
      <c r="B2" s="46"/>
      <c r="C2" s="46"/>
      <c r="D2" s="57"/>
      <c r="E2" s="226"/>
      <c r="F2" s="226"/>
      <c r="G2" s="226"/>
      <c r="H2" s="64"/>
      <c r="J2" s="21"/>
      <c r="K2" s="28"/>
    </row>
    <row r="3" spans="1:11" ht="21.75" customHeight="1">
      <c r="A3" s="31" t="s">
        <v>75</v>
      </c>
      <c r="B3" s="26" t="s">
        <v>101</v>
      </c>
      <c r="D3" s="57"/>
      <c r="E3" s="57"/>
      <c r="F3" s="52"/>
      <c r="G3" s="64" t="s">
        <v>53</v>
      </c>
      <c r="H3" s="64"/>
      <c r="J3" s="30"/>
      <c r="K3" s="28"/>
    </row>
    <row r="4" spans="1:11" ht="17.25" customHeight="1">
      <c r="A4" s="31" t="s">
        <v>76</v>
      </c>
      <c r="B4" s="26" t="s">
        <v>101</v>
      </c>
      <c r="D4" s="57"/>
      <c r="E4" s="57"/>
      <c r="F4" s="45"/>
      <c r="G4" s="57"/>
      <c r="H4" s="57"/>
      <c r="J4" s="29"/>
      <c r="K4" s="28"/>
    </row>
    <row r="5" spans="1:10" ht="17.25" customHeight="1">
      <c r="A5" s="31" t="s">
        <v>77</v>
      </c>
      <c r="B5" s="26" t="s">
        <v>101</v>
      </c>
      <c r="D5" s="57"/>
      <c r="E5" s="57"/>
      <c r="F5" s="45"/>
      <c r="G5" s="57"/>
      <c r="H5" s="57"/>
      <c r="J5" s="1"/>
    </row>
    <row r="6" spans="1:10" ht="15">
      <c r="A6" s="237"/>
      <c r="B6" s="237"/>
      <c r="C6" s="238"/>
      <c r="D6" s="238"/>
      <c r="E6" s="57"/>
      <c r="F6" s="45"/>
      <c r="G6" s="57"/>
      <c r="H6" s="57"/>
      <c r="I6" s="45"/>
      <c r="J6" s="21"/>
    </row>
    <row r="7" spans="1:16" ht="15.75">
      <c r="A7" s="236" t="s">
        <v>71</v>
      </c>
      <c r="B7" s="236"/>
      <c r="C7" s="236"/>
      <c r="D7" s="236"/>
      <c r="E7" s="236"/>
      <c r="F7" s="236"/>
      <c r="G7" s="236"/>
      <c r="H7" s="236"/>
      <c r="I7" s="236"/>
      <c r="O7" s="1"/>
      <c r="P7" s="1"/>
    </row>
    <row r="8" spans="1:16" ht="13.5" thickBot="1">
      <c r="A8" s="50"/>
      <c r="O8" s="1"/>
      <c r="P8" s="1"/>
    </row>
    <row r="9" spans="2:16" ht="12.75">
      <c r="B9" s="227" t="s">
        <v>72</v>
      </c>
      <c r="C9" s="228"/>
      <c r="D9" s="228"/>
      <c r="E9" s="228"/>
      <c r="F9" s="228"/>
      <c r="G9" s="228"/>
      <c r="H9" s="228"/>
      <c r="I9" s="229"/>
      <c r="O9" s="1"/>
      <c r="P9" s="1"/>
    </row>
    <row r="10" spans="2:16" ht="30" customHeight="1" thickBot="1">
      <c r="B10" s="148" t="s">
        <v>63</v>
      </c>
      <c r="C10" s="149" t="s">
        <v>10</v>
      </c>
      <c r="D10" s="150" t="s">
        <v>82</v>
      </c>
      <c r="E10" s="150" t="s">
        <v>12</v>
      </c>
      <c r="F10" s="149" t="s">
        <v>13</v>
      </c>
      <c r="G10" s="150" t="s">
        <v>14</v>
      </c>
      <c r="H10" s="150" t="s">
        <v>15</v>
      </c>
      <c r="I10" s="151" t="s">
        <v>16</v>
      </c>
      <c r="O10" s="1"/>
      <c r="P10" s="1"/>
    </row>
    <row r="11" spans="1:16" ht="12.75">
      <c r="A11" s="42" t="s">
        <v>17</v>
      </c>
      <c r="B11" s="74">
        <v>0</v>
      </c>
      <c r="C11" s="138">
        <f>B11</f>
        <v>0</v>
      </c>
      <c r="D11" s="120"/>
      <c r="E11" s="141">
        <f>D11</f>
        <v>0</v>
      </c>
      <c r="F11" s="138" t="e">
        <f aca="true" t="shared" si="0" ref="F11:F19">E11*200000/C11</f>
        <v>#DIV/0!</v>
      </c>
      <c r="G11" s="120"/>
      <c r="H11" s="141">
        <f>G11</f>
        <v>0</v>
      </c>
      <c r="I11" s="145" t="e">
        <f>H11*200000/C11</f>
        <v>#DIV/0!</v>
      </c>
      <c r="O11" s="1"/>
      <c r="P11" s="1"/>
    </row>
    <row r="12" spans="1:16" ht="12.75">
      <c r="A12" s="42" t="s">
        <v>18</v>
      </c>
      <c r="B12" s="75" t="s">
        <v>53</v>
      </c>
      <c r="C12" s="138">
        <f aca="true" t="shared" si="1" ref="C12:C21">SUM(B12,C11)</f>
        <v>0</v>
      </c>
      <c r="D12" s="121"/>
      <c r="E12" s="142">
        <f>E11+D12</f>
        <v>0</v>
      </c>
      <c r="F12" s="139" t="e">
        <f t="shared" si="0"/>
        <v>#DIV/0!</v>
      </c>
      <c r="G12" s="121"/>
      <c r="H12" s="142">
        <f>H11+G12</f>
        <v>0</v>
      </c>
      <c r="I12" s="146" t="e">
        <f aca="true" t="shared" si="2" ref="I12:I23">H12*200000/C12</f>
        <v>#DIV/0!</v>
      </c>
      <c r="O12" s="1"/>
      <c r="P12" s="1"/>
    </row>
    <row r="13" spans="1:16" ht="12.75">
      <c r="A13" s="42" t="s">
        <v>19</v>
      </c>
      <c r="B13" s="75" t="s">
        <v>53</v>
      </c>
      <c r="C13" s="139">
        <f t="shared" si="1"/>
        <v>0</v>
      </c>
      <c r="D13" s="121"/>
      <c r="E13" s="142">
        <f aca="true" t="shared" si="3" ref="E13:E22">E12+D13</f>
        <v>0</v>
      </c>
      <c r="F13" s="139" t="e">
        <f t="shared" si="0"/>
        <v>#DIV/0!</v>
      </c>
      <c r="G13" s="121"/>
      <c r="H13" s="142">
        <f aca="true" t="shared" si="4" ref="H13:H22">H12+G13</f>
        <v>0</v>
      </c>
      <c r="I13" s="146" t="e">
        <f t="shared" si="2"/>
        <v>#DIV/0!</v>
      </c>
      <c r="O13" s="1"/>
      <c r="P13" s="1"/>
    </row>
    <row r="14" spans="1:16" ht="12.75">
      <c r="A14" s="42" t="s">
        <v>20</v>
      </c>
      <c r="B14" s="75"/>
      <c r="C14" s="139">
        <f t="shared" si="1"/>
        <v>0</v>
      </c>
      <c r="D14" s="121"/>
      <c r="E14" s="142">
        <f t="shared" si="3"/>
        <v>0</v>
      </c>
      <c r="F14" s="139" t="e">
        <f t="shared" si="0"/>
        <v>#DIV/0!</v>
      </c>
      <c r="G14" s="121"/>
      <c r="H14" s="142">
        <f t="shared" si="4"/>
        <v>0</v>
      </c>
      <c r="I14" s="146" t="e">
        <f t="shared" si="2"/>
        <v>#DIV/0!</v>
      </c>
      <c r="O14" s="1"/>
      <c r="P14" s="1"/>
    </row>
    <row r="15" spans="1:16" ht="12.75">
      <c r="A15" s="42" t="s">
        <v>21</v>
      </c>
      <c r="B15" s="75"/>
      <c r="C15" s="139">
        <f t="shared" si="1"/>
        <v>0</v>
      </c>
      <c r="D15" s="121"/>
      <c r="E15" s="142">
        <f t="shared" si="3"/>
        <v>0</v>
      </c>
      <c r="F15" s="139" t="e">
        <f t="shared" si="0"/>
        <v>#DIV/0!</v>
      </c>
      <c r="G15" s="121"/>
      <c r="H15" s="142">
        <f t="shared" si="4"/>
        <v>0</v>
      </c>
      <c r="I15" s="146" t="e">
        <f t="shared" si="2"/>
        <v>#DIV/0!</v>
      </c>
      <c r="O15" s="1"/>
      <c r="P15" s="1"/>
    </row>
    <row r="16" spans="1:16" ht="12.75">
      <c r="A16" s="42" t="s">
        <v>22</v>
      </c>
      <c r="B16" s="75"/>
      <c r="C16" s="139">
        <f t="shared" si="1"/>
        <v>0</v>
      </c>
      <c r="D16" s="121"/>
      <c r="E16" s="142">
        <f t="shared" si="3"/>
        <v>0</v>
      </c>
      <c r="F16" s="139" t="e">
        <f t="shared" si="0"/>
        <v>#DIV/0!</v>
      </c>
      <c r="G16" s="121"/>
      <c r="H16" s="142">
        <f t="shared" si="4"/>
        <v>0</v>
      </c>
      <c r="I16" s="146" t="e">
        <f t="shared" si="2"/>
        <v>#DIV/0!</v>
      </c>
      <c r="O16" s="1"/>
      <c r="P16" s="1"/>
    </row>
    <row r="17" spans="1:16" ht="12.75">
      <c r="A17" s="42" t="s">
        <v>23</v>
      </c>
      <c r="B17" s="75"/>
      <c r="C17" s="139">
        <f t="shared" si="1"/>
        <v>0</v>
      </c>
      <c r="D17" s="121"/>
      <c r="E17" s="142">
        <f t="shared" si="3"/>
        <v>0</v>
      </c>
      <c r="F17" s="139" t="e">
        <f t="shared" si="0"/>
        <v>#DIV/0!</v>
      </c>
      <c r="G17" s="121"/>
      <c r="H17" s="142">
        <f t="shared" si="4"/>
        <v>0</v>
      </c>
      <c r="I17" s="146" t="e">
        <f t="shared" si="2"/>
        <v>#DIV/0!</v>
      </c>
      <c r="O17" s="1"/>
      <c r="P17" s="1"/>
    </row>
    <row r="18" spans="1:16" ht="12.75">
      <c r="A18" s="42" t="s">
        <v>24</v>
      </c>
      <c r="B18" s="75"/>
      <c r="C18" s="139">
        <f t="shared" si="1"/>
        <v>0</v>
      </c>
      <c r="D18" s="121"/>
      <c r="E18" s="142">
        <f t="shared" si="3"/>
        <v>0</v>
      </c>
      <c r="F18" s="139" t="e">
        <f t="shared" si="0"/>
        <v>#DIV/0!</v>
      </c>
      <c r="G18" s="121"/>
      <c r="H18" s="142">
        <f t="shared" si="4"/>
        <v>0</v>
      </c>
      <c r="I18" s="146" t="e">
        <f t="shared" si="2"/>
        <v>#DIV/0!</v>
      </c>
      <c r="O18" s="1"/>
      <c r="P18" s="1"/>
    </row>
    <row r="19" spans="1:16" ht="12.75">
      <c r="A19" s="42" t="s">
        <v>25</v>
      </c>
      <c r="B19" s="75"/>
      <c r="C19" s="139">
        <f t="shared" si="1"/>
        <v>0</v>
      </c>
      <c r="D19" s="121"/>
      <c r="E19" s="142">
        <f t="shared" si="3"/>
        <v>0</v>
      </c>
      <c r="F19" s="139" t="e">
        <f t="shared" si="0"/>
        <v>#DIV/0!</v>
      </c>
      <c r="G19" s="121"/>
      <c r="H19" s="142">
        <f t="shared" si="4"/>
        <v>0</v>
      </c>
      <c r="I19" s="146" t="e">
        <f t="shared" si="2"/>
        <v>#DIV/0!</v>
      </c>
      <c r="O19" s="1"/>
      <c r="P19" s="1"/>
    </row>
    <row r="20" spans="1:16" ht="12.75">
      <c r="A20" s="42" t="s">
        <v>26</v>
      </c>
      <c r="B20" s="75" t="s">
        <v>53</v>
      </c>
      <c r="C20" s="139">
        <f t="shared" si="1"/>
        <v>0</v>
      </c>
      <c r="D20" s="121"/>
      <c r="E20" s="142">
        <f t="shared" si="3"/>
        <v>0</v>
      </c>
      <c r="F20" s="139" t="e">
        <f>E20*200000/C20</f>
        <v>#DIV/0!</v>
      </c>
      <c r="G20" s="121"/>
      <c r="H20" s="142">
        <f t="shared" si="4"/>
        <v>0</v>
      </c>
      <c r="I20" s="146" t="e">
        <f t="shared" si="2"/>
        <v>#DIV/0!</v>
      </c>
      <c r="O20" s="1"/>
      <c r="P20" s="1"/>
    </row>
    <row r="21" spans="1:16" ht="12.75">
      <c r="A21" s="42" t="s">
        <v>27</v>
      </c>
      <c r="B21" s="75"/>
      <c r="C21" s="139">
        <f t="shared" si="1"/>
        <v>0</v>
      </c>
      <c r="D21" s="121"/>
      <c r="E21" s="142">
        <f t="shared" si="3"/>
        <v>0</v>
      </c>
      <c r="F21" s="139" t="e">
        <f>E21*200000/C21</f>
        <v>#DIV/0!</v>
      </c>
      <c r="G21" s="121"/>
      <c r="H21" s="142">
        <f t="shared" si="4"/>
        <v>0</v>
      </c>
      <c r="I21" s="146" t="e">
        <f t="shared" si="2"/>
        <v>#DIV/0!</v>
      </c>
      <c r="O21" s="1"/>
      <c r="P21" s="1"/>
    </row>
    <row r="22" spans="1:16" ht="13.5" thickBot="1">
      <c r="A22" s="42" t="s">
        <v>28</v>
      </c>
      <c r="B22" s="76"/>
      <c r="C22" s="139">
        <f>SUM(C21,B22)</f>
        <v>0</v>
      </c>
      <c r="D22" s="121"/>
      <c r="E22" s="142">
        <f t="shared" si="3"/>
        <v>0</v>
      </c>
      <c r="F22" s="139" t="e">
        <f>E22*200000/C22</f>
        <v>#DIV/0!</v>
      </c>
      <c r="G22" s="123"/>
      <c r="H22" s="142">
        <f t="shared" si="4"/>
        <v>0</v>
      </c>
      <c r="I22" s="146" t="e">
        <f t="shared" si="2"/>
        <v>#DIV/0!</v>
      </c>
      <c r="O22" s="1"/>
      <c r="P22" s="1"/>
    </row>
    <row r="23" spans="1:16" ht="13.5" thickBot="1">
      <c r="A23" s="44" t="s">
        <v>74</v>
      </c>
      <c r="B23" s="77">
        <f>SUM(B11:B22)</f>
        <v>0</v>
      </c>
      <c r="C23" s="140">
        <f>C22</f>
        <v>0</v>
      </c>
      <c r="D23" s="122">
        <f>SUM(D11:D22)</f>
        <v>0</v>
      </c>
      <c r="E23" s="143">
        <f>E22</f>
        <v>0</v>
      </c>
      <c r="F23" s="144" t="e">
        <f>E23*200000/C23</f>
        <v>#DIV/0!</v>
      </c>
      <c r="G23" s="122">
        <f>SUM(G11:G22)</f>
        <v>0</v>
      </c>
      <c r="H23" s="143">
        <f>H22</f>
        <v>0</v>
      </c>
      <c r="I23" s="147" t="e">
        <f t="shared" si="2"/>
        <v>#DIV/0!</v>
      </c>
      <c r="O23" s="1"/>
      <c r="P23" s="1"/>
    </row>
    <row r="24" spans="2:16" ht="13.5" thickBot="1">
      <c r="B24" s="78"/>
      <c r="C24" s="78"/>
      <c r="D24" s="79"/>
      <c r="E24" s="79"/>
      <c r="F24" s="79"/>
      <c r="G24" s="79"/>
      <c r="H24" s="79"/>
      <c r="I24" s="79"/>
      <c r="O24" s="1"/>
      <c r="P24" s="1"/>
    </row>
    <row r="25" spans="2:16" ht="12.75">
      <c r="B25" s="230" t="s">
        <v>86</v>
      </c>
      <c r="C25" s="231"/>
      <c r="D25" s="231"/>
      <c r="E25" s="231"/>
      <c r="F25" s="231"/>
      <c r="G25" s="231"/>
      <c r="H25" s="231"/>
      <c r="I25" s="232"/>
      <c r="O25" s="1"/>
      <c r="P25" s="1"/>
    </row>
    <row r="26" spans="2:16" ht="26.25" thickBot="1">
      <c r="B26" s="148" t="s">
        <v>63</v>
      </c>
      <c r="C26" s="152" t="s">
        <v>10</v>
      </c>
      <c r="D26" s="152" t="s">
        <v>11</v>
      </c>
      <c r="E26" s="152" t="s">
        <v>12</v>
      </c>
      <c r="F26" s="152" t="s">
        <v>13</v>
      </c>
      <c r="G26" s="152" t="s">
        <v>14</v>
      </c>
      <c r="H26" s="152" t="s">
        <v>15</v>
      </c>
      <c r="I26" s="153" t="s">
        <v>16</v>
      </c>
      <c r="O26" s="1"/>
      <c r="P26" s="1"/>
    </row>
    <row r="27" spans="1:16" ht="12.75">
      <c r="A27" s="42" t="s">
        <v>17</v>
      </c>
      <c r="B27" s="74">
        <v>0</v>
      </c>
      <c r="C27" s="138">
        <f>C23+B27</f>
        <v>0</v>
      </c>
      <c r="D27" s="120"/>
      <c r="E27" s="141">
        <f>E22+D27</f>
        <v>0</v>
      </c>
      <c r="F27" s="138" t="e">
        <f aca="true" t="shared" si="5" ref="F27:F35">E27*200000/C27</f>
        <v>#DIV/0!</v>
      </c>
      <c r="G27" s="120"/>
      <c r="H27" s="141">
        <f>H23+G27</f>
        <v>0</v>
      </c>
      <c r="I27" s="145" t="e">
        <f aca="true" t="shared" si="6" ref="I27:I39">H27*200000/C27</f>
        <v>#DIV/0!</v>
      </c>
      <c r="O27" s="1"/>
      <c r="P27" s="1"/>
    </row>
    <row r="28" spans="1:16" ht="12.75">
      <c r="A28" s="42" t="s">
        <v>18</v>
      </c>
      <c r="B28" s="75" t="s">
        <v>53</v>
      </c>
      <c r="C28" s="138">
        <f aca="true" t="shared" si="7" ref="C28:C37">SUM(B28,C27)</f>
        <v>0</v>
      </c>
      <c r="D28" s="121"/>
      <c r="E28" s="142">
        <f>E27+D28</f>
        <v>0</v>
      </c>
      <c r="F28" s="139" t="e">
        <f t="shared" si="5"/>
        <v>#DIV/0!</v>
      </c>
      <c r="G28" s="121"/>
      <c r="H28" s="142">
        <f>H27+G28</f>
        <v>0</v>
      </c>
      <c r="I28" s="146" t="e">
        <f t="shared" si="6"/>
        <v>#DIV/0!</v>
      </c>
      <c r="O28" s="1"/>
      <c r="P28" s="1"/>
    </row>
    <row r="29" spans="1:16" ht="12.75">
      <c r="A29" s="42" t="s">
        <v>19</v>
      </c>
      <c r="B29" s="75"/>
      <c r="C29" s="139">
        <f t="shared" si="7"/>
        <v>0</v>
      </c>
      <c r="D29" s="121"/>
      <c r="E29" s="142">
        <f aca="true" t="shared" si="8" ref="E29:E38">E28+D29</f>
        <v>0</v>
      </c>
      <c r="F29" s="139" t="e">
        <f t="shared" si="5"/>
        <v>#DIV/0!</v>
      </c>
      <c r="G29" s="121"/>
      <c r="H29" s="142">
        <f aca="true" t="shared" si="9" ref="H29:H38">H28+G29</f>
        <v>0</v>
      </c>
      <c r="I29" s="146" t="e">
        <f t="shared" si="6"/>
        <v>#DIV/0!</v>
      </c>
      <c r="O29" s="1"/>
      <c r="P29" s="1"/>
    </row>
    <row r="30" spans="1:16" ht="12.75">
      <c r="A30" s="42" t="s">
        <v>20</v>
      </c>
      <c r="B30" s="75"/>
      <c r="C30" s="139">
        <f t="shared" si="7"/>
        <v>0</v>
      </c>
      <c r="D30" s="121"/>
      <c r="E30" s="142">
        <f t="shared" si="8"/>
        <v>0</v>
      </c>
      <c r="F30" s="139" t="e">
        <f t="shared" si="5"/>
        <v>#DIV/0!</v>
      </c>
      <c r="G30" s="121"/>
      <c r="H30" s="142">
        <f t="shared" si="9"/>
        <v>0</v>
      </c>
      <c r="I30" s="146" t="e">
        <f t="shared" si="6"/>
        <v>#DIV/0!</v>
      </c>
      <c r="O30" s="1"/>
      <c r="P30" s="1"/>
    </row>
    <row r="31" spans="1:16" ht="12.75">
      <c r="A31" s="42" t="s">
        <v>21</v>
      </c>
      <c r="B31" s="75"/>
      <c r="C31" s="139">
        <f t="shared" si="7"/>
        <v>0</v>
      </c>
      <c r="D31" s="121"/>
      <c r="E31" s="142">
        <f t="shared" si="8"/>
        <v>0</v>
      </c>
      <c r="F31" s="139" t="e">
        <f t="shared" si="5"/>
        <v>#DIV/0!</v>
      </c>
      <c r="G31" s="121"/>
      <c r="H31" s="142">
        <f t="shared" si="9"/>
        <v>0</v>
      </c>
      <c r="I31" s="146" t="e">
        <f t="shared" si="6"/>
        <v>#DIV/0!</v>
      </c>
      <c r="O31" s="1"/>
      <c r="P31" s="1"/>
    </row>
    <row r="32" spans="1:16" ht="12.75">
      <c r="A32" s="42" t="s">
        <v>22</v>
      </c>
      <c r="B32" s="75"/>
      <c r="C32" s="139">
        <f t="shared" si="7"/>
        <v>0</v>
      </c>
      <c r="D32" s="121"/>
      <c r="E32" s="142">
        <f t="shared" si="8"/>
        <v>0</v>
      </c>
      <c r="F32" s="139" t="e">
        <f t="shared" si="5"/>
        <v>#DIV/0!</v>
      </c>
      <c r="G32" s="121"/>
      <c r="H32" s="142">
        <f t="shared" si="9"/>
        <v>0</v>
      </c>
      <c r="I32" s="146" t="e">
        <f t="shared" si="6"/>
        <v>#DIV/0!</v>
      </c>
      <c r="O32" s="1"/>
      <c r="P32" s="1"/>
    </row>
    <row r="33" spans="1:16" ht="12.75">
      <c r="A33" s="42" t="s">
        <v>23</v>
      </c>
      <c r="B33" s="75"/>
      <c r="C33" s="139">
        <f t="shared" si="7"/>
        <v>0</v>
      </c>
      <c r="D33" s="121"/>
      <c r="E33" s="142">
        <f t="shared" si="8"/>
        <v>0</v>
      </c>
      <c r="F33" s="139" t="e">
        <f t="shared" si="5"/>
        <v>#DIV/0!</v>
      </c>
      <c r="G33" s="121"/>
      <c r="H33" s="142">
        <f t="shared" si="9"/>
        <v>0</v>
      </c>
      <c r="I33" s="146" t="e">
        <f t="shared" si="6"/>
        <v>#DIV/0!</v>
      </c>
      <c r="O33" s="1"/>
      <c r="P33" s="1"/>
    </row>
    <row r="34" spans="1:16" ht="12.75">
      <c r="A34" s="42" t="s">
        <v>24</v>
      </c>
      <c r="B34" s="75"/>
      <c r="C34" s="139">
        <f t="shared" si="7"/>
        <v>0</v>
      </c>
      <c r="D34" s="121"/>
      <c r="E34" s="142">
        <f t="shared" si="8"/>
        <v>0</v>
      </c>
      <c r="F34" s="139" t="e">
        <f t="shared" si="5"/>
        <v>#DIV/0!</v>
      </c>
      <c r="G34" s="121"/>
      <c r="H34" s="142">
        <f t="shared" si="9"/>
        <v>0</v>
      </c>
      <c r="I34" s="146" t="e">
        <f t="shared" si="6"/>
        <v>#DIV/0!</v>
      </c>
      <c r="O34" s="1"/>
      <c r="P34" s="1"/>
    </row>
    <row r="35" spans="1:16" ht="12.75">
      <c r="A35" s="42" t="s">
        <v>25</v>
      </c>
      <c r="B35" s="75"/>
      <c r="C35" s="139">
        <f t="shared" si="7"/>
        <v>0</v>
      </c>
      <c r="D35" s="121"/>
      <c r="E35" s="142">
        <f t="shared" si="8"/>
        <v>0</v>
      </c>
      <c r="F35" s="139" t="e">
        <f t="shared" si="5"/>
        <v>#DIV/0!</v>
      </c>
      <c r="G35" s="121"/>
      <c r="H35" s="142">
        <f t="shared" si="9"/>
        <v>0</v>
      </c>
      <c r="I35" s="146" t="e">
        <f t="shared" si="6"/>
        <v>#DIV/0!</v>
      </c>
      <c r="O35" s="1"/>
      <c r="P35" s="1"/>
    </row>
    <row r="36" spans="1:16" ht="12.75">
      <c r="A36" s="42" t="s">
        <v>26</v>
      </c>
      <c r="B36" s="75"/>
      <c r="C36" s="139">
        <f t="shared" si="7"/>
        <v>0</v>
      </c>
      <c r="D36" s="121"/>
      <c r="E36" s="142">
        <f t="shared" si="8"/>
        <v>0</v>
      </c>
      <c r="F36" s="139" t="e">
        <f>E36*200000/C36</f>
        <v>#DIV/0!</v>
      </c>
      <c r="G36" s="121"/>
      <c r="H36" s="142">
        <f t="shared" si="9"/>
        <v>0</v>
      </c>
      <c r="I36" s="146" t="e">
        <f t="shared" si="6"/>
        <v>#DIV/0!</v>
      </c>
      <c r="O36" s="1"/>
      <c r="P36" s="1"/>
    </row>
    <row r="37" spans="1:16" ht="12.75">
      <c r="A37" s="42" t="s">
        <v>27</v>
      </c>
      <c r="B37" s="75"/>
      <c r="C37" s="139">
        <f t="shared" si="7"/>
        <v>0</v>
      </c>
      <c r="D37" s="121"/>
      <c r="E37" s="142">
        <f t="shared" si="8"/>
        <v>0</v>
      </c>
      <c r="F37" s="139" t="e">
        <f>E37*200000/C37</f>
        <v>#DIV/0!</v>
      </c>
      <c r="G37" s="121"/>
      <c r="H37" s="142">
        <f t="shared" si="9"/>
        <v>0</v>
      </c>
      <c r="I37" s="146" t="e">
        <f t="shared" si="6"/>
        <v>#DIV/0!</v>
      </c>
      <c r="O37" s="1"/>
      <c r="P37" s="1"/>
    </row>
    <row r="38" spans="1:16" ht="13.5" thickBot="1">
      <c r="A38" s="42" t="s">
        <v>28</v>
      </c>
      <c r="B38" s="76"/>
      <c r="C38" s="139">
        <f>SUM(C37,B38)</f>
        <v>0</v>
      </c>
      <c r="D38" s="121"/>
      <c r="E38" s="142">
        <f t="shared" si="8"/>
        <v>0</v>
      </c>
      <c r="F38" s="154" t="e">
        <f>E38*200000/C38</f>
        <v>#DIV/0!</v>
      </c>
      <c r="G38" s="123"/>
      <c r="H38" s="142">
        <f t="shared" si="9"/>
        <v>0</v>
      </c>
      <c r="I38" s="155" t="e">
        <f t="shared" si="6"/>
        <v>#DIV/0!</v>
      </c>
      <c r="O38" s="1"/>
      <c r="P38" s="1"/>
    </row>
    <row r="39" spans="1:16" ht="13.5" thickBot="1">
      <c r="A39" s="44" t="s">
        <v>87</v>
      </c>
      <c r="B39" s="77">
        <f>SUM(B27:B38)</f>
        <v>0</v>
      </c>
      <c r="C39" s="140">
        <f>C38</f>
        <v>0</v>
      </c>
      <c r="D39" s="122">
        <f>SUM(D27:D38)</f>
        <v>0</v>
      </c>
      <c r="E39" s="143">
        <f>E38</f>
        <v>0</v>
      </c>
      <c r="F39" s="144" t="e">
        <f>E39*200000/C39</f>
        <v>#DIV/0!</v>
      </c>
      <c r="G39" s="122">
        <f>SUM(G27:G38)</f>
        <v>0</v>
      </c>
      <c r="H39" s="143">
        <f>H38</f>
        <v>0</v>
      </c>
      <c r="I39" s="147" t="e">
        <f t="shared" si="6"/>
        <v>#DIV/0!</v>
      </c>
      <c r="O39" s="1"/>
      <c r="P39" s="1"/>
    </row>
    <row r="40" spans="2:16" ht="13.5" thickBot="1">
      <c r="B40" s="78"/>
      <c r="C40" s="78"/>
      <c r="D40" s="79"/>
      <c r="E40" s="79"/>
      <c r="F40" s="79"/>
      <c r="G40" s="79"/>
      <c r="H40" s="79"/>
      <c r="I40" s="79"/>
      <c r="O40" s="1"/>
      <c r="P40" s="1"/>
    </row>
    <row r="41" spans="2:16" ht="12.75">
      <c r="B41" s="230" t="s">
        <v>88</v>
      </c>
      <c r="C41" s="231"/>
      <c r="D41" s="231"/>
      <c r="E41" s="231"/>
      <c r="F41" s="231"/>
      <c r="G41" s="231"/>
      <c r="H41" s="231"/>
      <c r="I41" s="232"/>
      <c r="O41" s="1"/>
      <c r="P41" s="1"/>
    </row>
    <row r="42" spans="2:16" ht="26.25" thickBot="1">
      <c r="B42" s="148" t="s">
        <v>63</v>
      </c>
      <c r="C42" s="152" t="s">
        <v>10</v>
      </c>
      <c r="D42" s="152" t="s">
        <v>11</v>
      </c>
      <c r="E42" s="152" t="s">
        <v>12</v>
      </c>
      <c r="F42" s="152" t="s">
        <v>13</v>
      </c>
      <c r="G42" s="152" t="s">
        <v>14</v>
      </c>
      <c r="H42" s="152" t="s">
        <v>15</v>
      </c>
      <c r="I42" s="153" t="s">
        <v>16</v>
      </c>
      <c r="O42" s="1"/>
      <c r="P42" s="1"/>
    </row>
    <row r="43" spans="1:16" ht="12.75">
      <c r="A43" s="42" t="s">
        <v>17</v>
      </c>
      <c r="B43" s="74">
        <v>0</v>
      </c>
      <c r="C43" s="138">
        <f>C38+B43</f>
        <v>0</v>
      </c>
      <c r="D43" s="120"/>
      <c r="E43" s="141">
        <f>E39+D43</f>
        <v>0</v>
      </c>
      <c r="F43" s="138" t="e">
        <f aca="true" t="shared" si="10" ref="F43:F51">E43*200000/C43</f>
        <v>#DIV/0!</v>
      </c>
      <c r="G43" s="120"/>
      <c r="H43" s="141">
        <f>H39+G43</f>
        <v>0</v>
      </c>
      <c r="I43" s="145" t="e">
        <f aca="true" t="shared" si="11" ref="I43:I55">H43*200000/C43</f>
        <v>#DIV/0!</v>
      </c>
      <c r="O43" s="1"/>
      <c r="P43" s="1"/>
    </row>
    <row r="44" spans="1:16" ht="12.75">
      <c r="A44" s="42" t="s">
        <v>18</v>
      </c>
      <c r="B44" s="75" t="s">
        <v>53</v>
      </c>
      <c r="C44" s="138">
        <f aca="true" t="shared" si="12" ref="C44:C53">SUM(B44,C43)</f>
        <v>0</v>
      </c>
      <c r="D44" s="121"/>
      <c r="E44" s="142">
        <f>E43+D44</f>
        <v>0</v>
      </c>
      <c r="F44" s="139" t="e">
        <f t="shared" si="10"/>
        <v>#DIV/0!</v>
      </c>
      <c r="G44" s="121"/>
      <c r="H44" s="142">
        <f>H43+G44</f>
        <v>0</v>
      </c>
      <c r="I44" s="146" t="e">
        <f t="shared" si="11"/>
        <v>#DIV/0!</v>
      </c>
      <c r="O44" s="1"/>
      <c r="P44" s="1"/>
    </row>
    <row r="45" spans="1:16" ht="12.75">
      <c r="A45" s="42" t="s">
        <v>19</v>
      </c>
      <c r="B45" s="75"/>
      <c r="C45" s="139">
        <f t="shared" si="12"/>
        <v>0</v>
      </c>
      <c r="D45" s="121"/>
      <c r="E45" s="142">
        <f aca="true" t="shared" si="13" ref="E45:E54">E44+D45</f>
        <v>0</v>
      </c>
      <c r="F45" s="139" t="e">
        <f t="shared" si="10"/>
        <v>#DIV/0!</v>
      </c>
      <c r="G45" s="121"/>
      <c r="H45" s="142">
        <f aca="true" t="shared" si="14" ref="H45:H54">H44+G45</f>
        <v>0</v>
      </c>
      <c r="I45" s="146" t="e">
        <f t="shared" si="11"/>
        <v>#DIV/0!</v>
      </c>
      <c r="O45" s="1"/>
      <c r="P45" s="1"/>
    </row>
    <row r="46" spans="1:16" ht="12.75">
      <c r="A46" s="42" t="s">
        <v>20</v>
      </c>
      <c r="B46" s="75"/>
      <c r="C46" s="139">
        <f t="shared" si="12"/>
        <v>0</v>
      </c>
      <c r="D46" s="121"/>
      <c r="E46" s="142">
        <f t="shared" si="13"/>
        <v>0</v>
      </c>
      <c r="F46" s="139" t="e">
        <f t="shared" si="10"/>
        <v>#DIV/0!</v>
      </c>
      <c r="G46" s="121"/>
      <c r="H46" s="142">
        <f t="shared" si="14"/>
        <v>0</v>
      </c>
      <c r="I46" s="146" t="e">
        <f t="shared" si="11"/>
        <v>#DIV/0!</v>
      </c>
      <c r="O46" s="1"/>
      <c r="P46" s="1"/>
    </row>
    <row r="47" spans="1:16" ht="12.75">
      <c r="A47" s="42" t="s">
        <v>21</v>
      </c>
      <c r="B47" s="75"/>
      <c r="C47" s="139">
        <f t="shared" si="12"/>
        <v>0</v>
      </c>
      <c r="D47" s="121"/>
      <c r="E47" s="142">
        <f t="shared" si="13"/>
        <v>0</v>
      </c>
      <c r="F47" s="139" t="e">
        <f t="shared" si="10"/>
        <v>#DIV/0!</v>
      </c>
      <c r="G47" s="121"/>
      <c r="H47" s="142">
        <f t="shared" si="14"/>
        <v>0</v>
      </c>
      <c r="I47" s="146" t="e">
        <f t="shared" si="11"/>
        <v>#DIV/0!</v>
      </c>
      <c r="O47" s="1"/>
      <c r="P47" s="1"/>
    </row>
    <row r="48" spans="1:16" ht="12.75">
      <c r="A48" s="42" t="s">
        <v>22</v>
      </c>
      <c r="B48" s="75"/>
      <c r="C48" s="139">
        <f t="shared" si="12"/>
        <v>0</v>
      </c>
      <c r="D48" s="121"/>
      <c r="E48" s="142">
        <f t="shared" si="13"/>
        <v>0</v>
      </c>
      <c r="F48" s="139" t="e">
        <f t="shared" si="10"/>
        <v>#DIV/0!</v>
      </c>
      <c r="G48" s="121"/>
      <c r="H48" s="142">
        <f t="shared" si="14"/>
        <v>0</v>
      </c>
      <c r="I48" s="146" t="e">
        <f t="shared" si="11"/>
        <v>#DIV/0!</v>
      </c>
      <c r="O48" s="1"/>
      <c r="P48" s="1"/>
    </row>
    <row r="49" spans="1:16" ht="12.75">
      <c r="A49" s="42" t="s">
        <v>23</v>
      </c>
      <c r="B49" s="75"/>
      <c r="C49" s="139">
        <f t="shared" si="12"/>
        <v>0</v>
      </c>
      <c r="D49" s="121"/>
      <c r="E49" s="142">
        <f t="shared" si="13"/>
        <v>0</v>
      </c>
      <c r="F49" s="139" t="e">
        <f t="shared" si="10"/>
        <v>#DIV/0!</v>
      </c>
      <c r="G49" s="121"/>
      <c r="H49" s="142">
        <f t="shared" si="14"/>
        <v>0</v>
      </c>
      <c r="I49" s="146" t="e">
        <f t="shared" si="11"/>
        <v>#DIV/0!</v>
      </c>
      <c r="O49" s="1"/>
      <c r="P49" s="1"/>
    </row>
    <row r="50" spans="1:16" ht="12.75">
      <c r="A50" s="42" t="s">
        <v>24</v>
      </c>
      <c r="B50" s="75"/>
      <c r="C50" s="139">
        <f t="shared" si="12"/>
        <v>0</v>
      </c>
      <c r="D50" s="121"/>
      <c r="E50" s="142">
        <f t="shared" si="13"/>
        <v>0</v>
      </c>
      <c r="F50" s="139" t="e">
        <f t="shared" si="10"/>
        <v>#DIV/0!</v>
      </c>
      <c r="G50" s="121"/>
      <c r="H50" s="142">
        <f t="shared" si="14"/>
        <v>0</v>
      </c>
      <c r="I50" s="146" t="e">
        <f t="shared" si="11"/>
        <v>#DIV/0!</v>
      </c>
      <c r="O50" s="1"/>
      <c r="P50" s="1"/>
    </row>
    <row r="51" spans="1:16" ht="12.75">
      <c r="A51" s="42" t="s">
        <v>25</v>
      </c>
      <c r="B51" s="75"/>
      <c r="C51" s="139">
        <f t="shared" si="12"/>
        <v>0</v>
      </c>
      <c r="D51" s="121"/>
      <c r="E51" s="142">
        <f t="shared" si="13"/>
        <v>0</v>
      </c>
      <c r="F51" s="139" t="e">
        <f t="shared" si="10"/>
        <v>#DIV/0!</v>
      </c>
      <c r="G51" s="121"/>
      <c r="H51" s="142">
        <f t="shared" si="14"/>
        <v>0</v>
      </c>
      <c r="I51" s="146" t="e">
        <f t="shared" si="11"/>
        <v>#DIV/0!</v>
      </c>
      <c r="O51" s="1"/>
      <c r="P51" s="1"/>
    </row>
    <row r="52" spans="1:16" ht="12.75">
      <c r="A52" s="42" t="s">
        <v>26</v>
      </c>
      <c r="B52" s="75"/>
      <c r="C52" s="139">
        <f t="shared" si="12"/>
        <v>0</v>
      </c>
      <c r="D52" s="121"/>
      <c r="E52" s="142">
        <f t="shared" si="13"/>
        <v>0</v>
      </c>
      <c r="F52" s="139" t="e">
        <f>E52*200000/C52</f>
        <v>#DIV/0!</v>
      </c>
      <c r="G52" s="121"/>
      <c r="H52" s="142">
        <f t="shared" si="14"/>
        <v>0</v>
      </c>
      <c r="I52" s="146" t="e">
        <f t="shared" si="11"/>
        <v>#DIV/0!</v>
      </c>
      <c r="O52" s="1"/>
      <c r="P52" s="1"/>
    </row>
    <row r="53" spans="1:16" ht="12.75">
      <c r="A53" s="42" t="s">
        <v>27</v>
      </c>
      <c r="B53" s="75"/>
      <c r="C53" s="139">
        <f t="shared" si="12"/>
        <v>0</v>
      </c>
      <c r="D53" s="121"/>
      <c r="E53" s="142">
        <f t="shared" si="13"/>
        <v>0</v>
      </c>
      <c r="F53" s="139" t="e">
        <f>E53*200000/C53</f>
        <v>#DIV/0!</v>
      </c>
      <c r="G53" s="121"/>
      <c r="H53" s="142">
        <f t="shared" si="14"/>
        <v>0</v>
      </c>
      <c r="I53" s="146" t="e">
        <f t="shared" si="11"/>
        <v>#DIV/0!</v>
      </c>
      <c r="O53" s="1"/>
      <c r="P53" s="1"/>
    </row>
    <row r="54" spans="1:16" ht="13.5" thickBot="1">
      <c r="A54" s="42" t="s">
        <v>28</v>
      </c>
      <c r="B54" s="76"/>
      <c r="C54" s="139">
        <f>SUM(C53,B54)</f>
        <v>0</v>
      </c>
      <c r="D54" s="121"/>
      <c r="E54" s="142">
        <f t="shared" si="13"/>
        <v>0</v>
      </c>
      <c r="F54" s="154" t="e">
        <f>E54*200000/C54</f>
        <v>#DIV/0!</v>
      </c>
      <c r="G54" s="123"/>
      <c r="H54" s="142">
        <f t="shared" si="14"/>
        <v>0</v>
      </c>
      <c r="I54" s="155" t="e">
        <f t="shared" si="11"/>
        <v>#DIV/0!</v>
      </c>
      <c r="O54" s="1"/>
      <c r="P54" s="1"/>
    </row>
    <row r="55" spans="1:16" ht="13.5" thickBot="1">
      <c r="A55" s="44" t="s">
        <v>89</v>
      </c>
      <c r="B55" s="77">
        <f>SUM(B43:B54)</f>
        <v>0</v>
      </c>
      <c r="C55" s="140">
        <f>C54</f>
        <v>0</v>
      </c>
      <c r="D55" s="122">
        <f>SUM(D43:D54)</f>
        <v>0</v>
      </c>
      <c r="E55" s="143">
        <f>E54</f>
        <v>0</v>
      </c>
      <c r="F55" s="144" t="e">
        <f>E55*200000/C55</f>
        <v>#DIV/0!</v>
      </c>
      <c r="G55" s="122">
        <f>SUM(G43:G54)</f>
        <v>0</v>
      </c>
      <c r="H55" s="143">
        <f>H54</f>
        <v>0</v>
      </c>
      <c r="I55" s="147" t="e">
        <f t="shared" si="11"/>
        <v>#DIV/0!</v>
      </c>
      <c r="O55" s="1"/>
      <c r="P55" s="1"/>
    </row>
    <row r="56" spans="1:16" ht="12.75">
      <c r="A56" s="44"/>
      <c r="B56" s="46"/>
      <c r="C56" s="46"/>
      <c r="D56" s="71"/>
      <c r="E56" s="71"/>
      <c r="F56" s="72"/>
      <c r="G56" s="71"/>
      <c r="H56" s="71"/>
      <c r="I56" s="73"/>
      <c r="O56" s="1"/>
      <c r="P56" s="1"/>
    </row>
    <row r="57" spans="1:16" ht="12.75">
      <c r="A57" s="44"/>
      <c r="B57" s="46"/>
      <c r="C57" s="46"/>
      <c r="D57" s="71"/>
      <c r="E57" s="71"/>
      <c r="F57" s="72"/>
      <c r="G57" s="71"/>
      <c r="H57" s="71"/>
      <c r="I57" s="73"/>
      <c r="O57" s="1"/>
      <c r="P57" s="1"/>
    </row>
    <row r="58" spans="15:16" ht="13.5" thickBot="1">
      <c r="O58" s="1"/>
      <c r="P58" s="1"/>
    </row>
    <row r="59" spans="2:16" ht="13.5" thickBot="1">
      <c r="B59" s="233" t="s">
        <v>29</v>
      </c>
      <c r="C59" s="234"/>
      <c r="D59" s="234"/>
      <c r="E59" s="235"/>
      <c r="O59" s="1"/>
      <c r="P59" s="1"/>
    </row>
    <row r="60" spans="1:16" ht="51">
      <c r="A60" s="43" t="s">
        <v>32</v>
      </c>
      <c r="B60" s="159" t="s">
        <v>56</v>
      </c>
      <c r="C60" s="160" t="s">
        <v>30</v>
      </c>
      <c r="D60" s="161" t="s">
        <v>54</v>
      </c>
      <c r="E60" s="185" t="s">
        <v>100</v>
      </c>
      <c r="O60" s="1"/>
      <c r="P60" s="1"/>
    </row>
    <row r="61" spans="2:16" ht="13.5" thickBot="1">
      <c r="B61" s="156" t="e">
        <f>#REF!</f>
        <v>#REF!</v>
      </c>
      <c r="C61" s="157" t="e">
        <f>#REF!</f>
        <v>#REF!</v>
      </c>
      <c r="D61" s="158" t="e">
        <f>C61*200000/B61</f>
        <v>#REF!</v>
      </c>
      <c r="E61" s="53">
        <v>3.1</v>
      </c>
      <c r="O61" s="1"/>
      <c r="P61" s="1"/>
    </row>
    <row r="62" spans="5:16" ht="13.5" thickBot="1">
      <c r="E62" s="47"/>
      <c r="O62" s="1"/>
      <c r="P62" s="1"/>
    </row>
    <row r="63" spans="1:16" ht="51">
      <c r="A63" s="43" t="s">
        <v>33</v>
      </c>
      <c r="B63" s="162" t="s">
        <v>56</v>
      </c>
      <c r="C63" s="163" t="s">
        <v>31</v>
      </c>
      <c r="D63" s="164" t="s">
        <v>55</v>
      </c>
      <c r="E63" s="186" t="s">
        <v>100</v>
      </c>
      <c r="O63" s="1"/>
      <c r="P63" s="1"/>
    </row>
    <row r="64" spans="2:16" ht="13.5" thickBot="1">
      <c r="B64" s="156" t="e">
        <f>#REF!</f>
        <v>#REF!</v>
      </c>
      <c r="C64" s="157" t="e">
        <f>#REF!</f>
        <v>#REF!</v>
      </c>
      <c r="D64" s="158" t="e">
        <f>C64*200000/B64</f>
        <v>#REF!</v>
      </c>
      <c r="E64" s="53">
        <v>1.2</v>
      </c>
      <c r="O64" s="1"/>
      <c r="P64" s="1"/>
    </row>
    <row r="65" spans="15:16" ht="12.75">
      <c r="O65" s="1"/>
      <c r="P65" s="1"/>
    </row>
    <row r="66" spans="1:16" ht="12.75">
      <c r="A66" s="22"/>
      <c r="B66" s="51"/>
      <c r="E66" s="67" t="s">
        <v>53</v>
      </c>
      <c r="F66" s="184" t="s">
        <v>73</v>
      </c>
      <c r="G66" s="65"/>
      <c r="H66" s="65"/>
      <c r="I66" s="55"/>
      <c r="K66" s="1"/>
      <c r="L66" s="1"/>
      <c r="M66" s="1"/>
      <c r="N66" s="1"/>
      <c r="O66" s="1"/>
      <c r="P66" s="1"/>
    </row>
    <row r="67" spans="1:16" ht="12.75">
      <c r="A67" s="22"/>
      <c r="B67" s="22"/>
      <c r="E67" s="67" t="s">
        <v>53</v>
      </c>
      <c r="F67" s="47" t="s">
        <v>34</v>
      </c>
      <c r="G67" s="66"/>
      <c r="H67" s="66"/>
      <c r="I67" s="56"/>
      <c r="K67" s="1"/>
      <c r="L67" s="1"/>
      <c r="M67" s="1"/>
      <c r="N67" s="1"/>
      <c r="O67" s="1"/>
      <c r="P67" s="1"/>
    </row>
    <row r="68" spans="1:16" ht="12.75">
      <c r="A68" s="22"/>
      <c r="B68" s="51"/>
      <c r="E68" s="67" t="s">
        <v>53</v>
      </c>
      <c r="F68" s="47" t="s">
        <v>52</v>
      </c>
      <c r="G68" s="80" t="s">
        <v>53</v>
      </c>
      <c r="H68" s="80"/>
      <c r="I68" s="80"/>
      <c r="K68" s="1"/>
      <c r="L68" s="1"/>
      <c r="M68" s="1"/>
      <c r="N68" s="1"/>
      <c r="O68" s="1"/>
      <c r="P68" s="1"/>
    </row>
    <row r="69" spans="1:16" ht="12.75">
      <c r="A69" s="22"/>
      <c r="B69" s="49"/>
      <c r="K69" s="1"/>
      <c r="L69" s="1"/>
      <c r="M69" s="1"/>
      <c r="N69" s="1"/>
      <c r="O69" s="1"/>
      <c r="P69" s="1"/>
    </row>
    <row r="70" spans="11:16" ht="12.75">
      <c r="K70" s="1"/>
      <c r="L70" s="1"/>
      <c r="M70" s="1"/>
      <c r="N70" s="1"/>
      <c r="O70" s="1"/>
      <c r="P70" s="1"/>
    </row>
    <row r="71" spans="11:16" ht="12.75">
      <c r="K71" s="1"/>
      <c r="L71" s="1"/>
      <c r="M71" s="1"/>
      <c r="N71" s="1"/>
      <c r="O71" s="1"/>
      <c r="P71" s="1"/>
    </row>
    <row r="72" spans="11:16" ht="12.75">
      <c r="K72" s="1"/>
      <c r="L72" s="1"/>
      <c r="M72" s="1"/>
      <c r="N72" s="1"/>
      <c r="O72" s="1"/>
      <c r="P72" s="1"/>
    </row>
    <row r="73" spans="11:16" ht="12.75">
      <c r="K73" s="1"/>
      <c r="L73" s="1"/>
      <c r="M73" s="1"/>
      <c r="N73" s="1"/>
      <c r="O73" s="1"/>
      <c r="P73" s="1"/>
    </row>
    <row r="74" spans="11:16" ht="12.75">
      <c r="K74" s="1"/>
      <c r="L74" s="1"/>
      <c r="M74" s="1"/>
      <c r="N74" s="1"/>
      <c r="O74" s="1"/>
      <c r="P74" s="1"/>
    </row>
    <row r="75" spans="11:16" ht="12.75">
      <c r="K75" s="1"/>
      <c r="L75" s="1"/>
      <c r="M75" s="1"/>
      <c r="N75" s="1"/>
      <c r="O75" s="1"/>
      <c r="P75" s="1"/>
    </row>
    <row r="76" spans="11:16" ht="12.75">
      <c r="K76" s="1"/>
      <c r="L76" s="1"/>
      <c r="M76" s="1"/>
      <c r="N76" s="1"/>
      <c r="O76" s="1"/>
      <c r="P76" s="1"/>
    </row>
    <row r="77" spans="11:16" ht="12.75">
      <c r="K77" s="1"/>
      <c r="L77" s="1"/>
      <c r="M77" s="1"/>
      <c r="N77" s="1"/>
      <c r="O77" s="1"/>
      <c r="P77" s="1"/>
    </row>
    <row r="78" spans="11:16" ht="12.75">
      <c r="K78" s="1"/>
      <c r="L78" s="1"/>
      <c r="M78" s="1"/>
      <c r="N78" s="1"/>
      <c r="O78" s="1"/>
      <c r="P78" s="1"/>
    </row>
    <row r="79" spans="11:16" ht="12.75">
      <c r="K79" s="1"/>
      <c r="L79" s="1"/>
      <c r="M79" s="1"/>
      <c r="N79" s="1"/>
      <c r="O79" s="1"/>
      <c r="P79" s="1"/>
    </row>
    <row r="80" spans="11:16" ht="12.75">
      <c r="K80" s="1"/>
      <c r="L80" s="1"/>
      <c r="M80" s="1"/>
      <c r="N80" s="1"/>
      <c r="O80" s="1"/>
      <c r="P80" s="1"/>
    </row>
    <row r="81" spans="1:10" ht="12.75">
      <c r="A81" s="23"/>
      <c r="B81" s="22"/>
      <c r="C81" s="22"/>
      <c r="D81" s="59"/>
      <c r="E81" s="63"/>
      <c r="F81" s="49"/>
      <c r="G81" s="63"/>
      <c r="H81" s="63"/>
      <c r="I81" s="22"/>
      <c r="J81" s="1"/>
    </row>
    <row r="82" spans="1:10" ht="12.75">
      <c r="A82" s="23"/>
      <c r="B82" s="22"/>
      <c r="C82" s="22"/>
      <c r="D82" s="59"/>
      <c r="E82" s="63"/>
      <c r="F82" s="49"/>
      <c r="G82" s="63"/>
      <c r="H82" s="63"/>
      <c r="I82" s="22"/>
      <c r="J82" s="1"/>
    </row>
    <row r="83" spans="1:10" ht="12.75">
      <c r="A83" s="23"/>
      <c r="B83" s="22"/>
      <c r="I83" s="22"/>
      <c r="J83" s="1"/>
    </row>
    <row r="84" spans="1:10" ht="12.75">
      <c r="A84" s="23"/>
      <c r="B84" s="22"/>
      <c r="I84" s="22"/>
      <c r="J84" s="1"/>
    </row>
    <row r="85" spans="1:10" ht="12.75">
      <c r="A85" s="23"/>
      <c r="B85" s="22"/>
      <c r="I85" s="22"/>
      <c r="J85" s="1"/>
    </row>
    <row r="86" spans="1:10" ht="12.75">
      <c r="A86" s="23"/>
      <c r="B86" s="22"/>
      <c r="I86" s="22"/>
      <c r="J86" s="1"/>
    </row>
    <row r="87" spans="1:10" ht="12.75">
      <c r="A87" s="23"/>
      <c r="B87" s="22"/>
      <c r="I87" s="22"/>
      <c r="J87" s="1"/>
    </row>
    <row r="88" spans="1:10" ht="12.75">
      <c r="A88" s="23"/>
      <c r="B88" s="22"/>
      <c r="I88" s="22"/>
      <c r="J88" s="1"/>
    </row>
    <row r="89" spans="1:10" ht="12.75">
      <c r="A89" s="23"/>
      <c r="B89" s="22"/>
      <c r="I89" s="22"/>
      <c r="J89" s="1"/>
    </row>
    <row r="90" spans="1:10" ht="12.75">
      <c r="A90" s="23"/>
      <c r="B90" s="22"/>
      <c r="C90" s="22"/>
      <c r="D90" s="60"/>
      <c r="E90" s="60"/>
      <c r="F90" s="54"/>
      <c r="G90" s="60"/>
      <c r="H90" s="60"/>
      <c r="I90" s="22"/>
      <c r="J90" s="1"/>
    </row>
    <row r="91" spans="1:10" ht="12.75">
      <c r="A91" s="23"/>
      <c r="B91" s="22"/>
      <c r="C91" s="22"/>
      <c r="D91" s="60"/>
      <c r="E91" s="60"/>
      <c r="F91" s="54"/>
      <c r="G91" s="60"/>
      <c r="H91" s="60"/>
      <c r="I91" s="22"/>
      <c r="J91" s="1"/>
    </row>
    <row r="92" spans="1:16" ht="39" customHeight="1">
      <c r="A92" s="23"/>
      <c r="B92" s="22"/>
      <c r="C92" s="22"/>
      <c r="D92" s="59"/>
      <c r="E92" s="59"/>
      <c r="F92" s="22"/>
      <c r="G92" s="59"/>
      <c r="H92" s="59"/>
      <c r="I92" s="22"/>
      <c r="J92" s="2"/>
      <c r="K92" s="2"/>
      <c r="L92" s="1"/>
      <c r="M92" s="1"/>
      <c r="N92" s="1"/>
      <c r="O92" s="1"/>
      <c r="P92" s="1"/>
    </row>
    <row r="93" spans="1:16" ht="12.75">
      <c r="A93" s="23"/>
      <c r="B93" s="22"/>
      <c r="C93" s="22"/>
      <c r="D93" s="59"/>
      <c r="E93" s="59"/>
      <c r="F93" s="22"/>
      <c r="G93" s="59"/>
      <c r="H93" s="59"/>
      <c r="I93" s="22"/>
      <c r="J93" s="2"/>
      <c r="K93" s="2"/>
      <c r="L93" s="1"/>
      <c r="M93" s="1"/>
      <c r="N93" s="1"/>
      <c r="O93" s="1"/>
      <c r="P93" s="1"/>
    </row>
    <row r="94" spans="1:16" ht="12.75">
      <c r="A94" s="3"/>
      <c r="B94" s="22"/>
      <c r="C94" s="4"/>
      <c r="D94" s="61"/>
      <c r="E94" s="61"/>
      <c r="F94" s="4"/>
      <c r="G94" s="61"/>
      <c r="H94" s="61"/>
      <c r="I94" s="4"/>
      <c r="J94" s="24"/>
      <c r="K94" s="1"/>
      <c r="L94" s="1"/>
      <c r="M94" s="1"/>
      <c r="N94" s="1"/>
      <c r="O94" s="1"/>
      <c r="P94" s="1"/>
    </row>
    <row r="95" spans="1:16" ht="39" customHeight="1">
      <c r="A95" s="1"/>
      <c r="B95" s="46"/>
      <c r="C95" s="46"/>
      <c r="D95" s="62"/>
      <c r="E95" s="62"/>
      <c r="F95" s="48"/>
      <c r="G95" s="62"/>
      <c r="H95" s="62"/>
      <c r="I95" s="48"/>
      <c r="J95" s="24"/>
      <c r="K95" s="1"/>
      <c r="L95" s="1"/>
      <c r="M95" s="1"/>
      <c r="N95" s="1"/>
      <c r="O95" s="1"/>
      <c r="P95" s="1"/>
    </row>
    <row r="96" spans="1:16" ht="12.75">
      <c r="A96" s="1"/>
      <c r="B96" s="46"/>
      <c r="C96" s="46"/>
      <c r="D96" s="57"/>
      <c r="E96" s="57"/>
      <c r="F96" s="45"/>
      <c r="G96" s="57"/>
      <c r="H96" s="57"/>
      <c r="I96" s="45"/>
      <c r="J96" s="1"/>
      <c r="K96" s="1"/>
      <c r="L96" s="1"/>
      <c r="M96" s="1"/>
      <c r="N96" s="1"/>
      <c r="O96" s="1"/>
      <c r="P96" s="1"/>
    </row>
    <row r="97" spans="12:16" ht="12.75">
      <c r="L97" s="1"/>
      <c r="M97" s="1"/>
      <c r="N97" s="1"/>
      <c r="O97" s="1"/>
      <c r="P97" s="1"/>
    </row>
    <row r="98" spans="12:16" ht="19.5" customHeight="1">
      <c r="L98" s="1"/>
      <c r="M98" s="1"/>
      <c r="N98" s="1"/>
      <c r="O98" s="1"/>
      <c r="P98" s="1"/>
    </row>
    <row r="99" spans="12:16" ht="19.5" customHeight="1">
      <c r="L99" s="1"/>
      <c r="M99" s="1"/>
      <c r="N99" s="1"/>
      <c r="O99" s="1"/>
      <c r="P99" s="1"/>
    </row>
    <row r="100" spans="12:16" ht="19.5" customHeight="1">
      <c r="L100" s="1"/>
      <c r="M100" s="1"/>
      <c r="N100" s="1"/>
      <c r="O100" s="1"/>
      <c r="P100" s="1"/>
    </row>
    <row r="101" spans="12:16" ht="12.75">
      <c r="L101" s="1"/>
      <c r="M101" s="1"/>
      <c r="N101" s="1"/>
      <c r="O101" s="1"/>
      <c r="P101" s="1"/>
    </row>
    <row r="102" spans="12:16" ht="12.75">
      <c r="L102" s="1"/>
      <c r="M102" s="1"/>
      <c r="N102" s="1"/>
      <c r="O102" s="1"/>
      <c r="P102" s="1"/>
    </row>
    <row r="103" spans="12:16" ht="12.75">
      <c r="L103" s="1"/>
      <c r="M103" s="1"/>
      <c r="N103" s="1"/>
      <c r="O103" s="1"/>
      <c r="P103" s="1"/>
    </row>
    <row r="104" spans="12:16" ht="12.75">
      <c r="L104" s="1"/>
      <c r="M104" s="1"/>
      <c r="N104" s="1"/>
      <c r="O104" s="1"/>
      <c r="P104" s="1"/>
    </row>
    <row r="105" spans="12:16" ht="12.75">
      <c r="L105" s="1"/>
      <c r="M105" s="1"/>
      <c r="N105" s="1"/>
      <c r="O105" s="1"/>
      <c r="P105" s="1"/>
    </row>
    <row r="106" spans="12:16" ht="12.75">
      <c r="L106" s="1"/>
      <c r="M106" s="1"/>
      <c r="N106" s="1"/>
      <c r="O106" s="1"/>
      <c r="P106" s="1"/>
    </row>
    <row r="107" spans="12:16" ht="12.75">
      <c r="L107" s="1"/>
      <c r="M107" s="1"/>
      <c r="N107" s="1"/>
      <c r="O107" s="1"/>
      <c r="P107" s="1"/>
    </row>
    <row r="108" spans="12:16" ht="12.75">
      <c r="L108" s="1"/>
      <c r="M108" s="1"/>
      <c r="N108" s="1"/>
      <c r="O108" s="1"/>
      <c r="P108" s="1"/>
    </row>
    <row r="109" spans="12:16" ht="12.75">
      <c r="L109" s="1"/>
      <c r="M109" s="1"/>
      <c r="N109" s="1"/>
      <c r="O109" s="1"/>
      <c r="P109" s="1"/>
    </row>
    <row r="110" spans="12:16" ht="12.75">
      <c r="L110" s="1"/>
      <c r="M110" s="1"/>
      <c r="N110" s="1"/>
      <c r="O110" s="1"/>
      <c r="P110" s="1"/>
    </row>
    <row r="111" spans="12:16" ht="12.75">
      <c r="L111" s="1"/>
      <c r="M111" s="1"/>
      <c r="N111" s="1"/>
      <c r="O111" s="1"/>
      <c r="P111" s="1"/>
    </row>
    <row r="112" spans="12:16" ht="12.75">
      <c r="L112" s="1"/>
      <c r="M112" s="1"/>
      <c r="N112" s="1"/>
      <c r="O112" s="1"/>
      <c r="P112" s="1"/>
    </row>
    <row r="113" spans="12:16" ht="12.75">
      <c r="L113" s="1"/>
      <c r="M113" s="1"/>
      <c r="N113" s="1"/>
      <c r="O113" s="1"/>
      <c r="P113" s="1"/>
    </row>
    <row r="114" spans="12:16" ht="12.75">
      <c r="L114" s="1"/>
      <c r="M114" s="1"/>
      <c r="N114" s="1"/>
      <c r="O114" s="1"/>
      <c r="P114" s="1"/>
    </row>
    <row r="115" spans="12:16" ht="12.75">
      <c r="L115" s="1"/>
      <c r="M115" s="1"/>
      <c r="N115" s="1"/>
      <c r="O115" s="1"/>
      <c r="P115" s="1"/>
    </row>
    <row r="116" spans="12:16" ht="12.75">
      <c r="L116" s="1"/>
      <c r="M116" s="1"/>
      <c r="N116" s="1"/>
      <c r="O116" s="1"/>
      <c r="P116" s="1"/>
    </row>
    <row r="128" ht="12.75" customHeight="1"/>
    <row r="142" ht="6" customHeight="1"/>
    <row r="143" ht="17.25" customHeight="1"/>
    <row r="144" ht="13.5" customHeight="1"/>
    <row r="145" ht="12" customHeight="1"/>
    <row r="146" ht="9.75" customHeight="1"/>
    <row r="147" ht="9" customHeight="1"/>
    <row r="148" ht="11.25" customHeight="1"/>
    <row r="149" ht="12" customHeight="1"/>
    <row r="150" ht="9.75" customHeight="1"/>
    <row r="151" ht="14.25" customHeight="1"/>
    <row r="152" ht="12" customHeight="1"/>
    <row r="153" ht="8.25" customHeight="1"/>
    <row r="154" ht="8.25" customHeight="1"/>
    <row r="155" ht="6" customHeight="1"/>
  </sheetData>
  <sheetProtection/>
  <mergeCells count="8">
    <mergeCell ref="E1:G2"/>
    <mergeCell ref="B9:I9"/>
    <mergeCell ref="B25:I25"/>
    <mergeCell ref="B41:I41"/>
    <mergeCell ref="B59:E59"/>
    <mergeCell ref="A7:I7"/>
    <mergeCell ref="A6:B6"/>
    <mergeCell ref="C6:D6"/>
  </mergeCells>
  <printOptions horizontalCentered="1" verticalCentered="1"/>
  <pageMargins left="0.5" right="0.5" top="0.37" bottom="0.4" header="0.25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4.00390625" style="0" customWidth="1"/>
    <col min="2" max="2" width="9.7109375" style="40" customWidth="1"/>
    <col min="3" max="3" width="20.00390625" style="40" customWidth="1"/>
    <col min="4" max="4" width="16.140625" style="0" customWidth="1"/>
    <col min="5" max="6" width="18.421875" style="0" customWidth="1"/>
    <col min="7" max="7" width="68.8515625" style="0" customWidth="1"/>
    <col min="8" max="8" width="51.140625" style="0" customWidth="1"/>
    <col min="9" max="9" width="24.421875" style="0" customWidth="1"/>
    <col min="10" max="13" width="11.7109375" style="0" customWidth="1"/>
    <col min="14" max="14" width="13.57421875" style="0" customWidth="1"/>
    <col min="15" max="15" width="11.7109375" style="0" customWidth="1"/>
    <col min="16" max="16" width="12.8515625" style="0" customWidth="1"/>
    <col min="17" max="17" width="43.140625" style="0" customWidth="1"/>
  </cols>
  <sheetData>
    <row r="1" spans="1:17" s="165" customFormat="1" ht="18">
      <c r="A1" s="239" t="s">
        <v>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s="165" customFormat="1" ht="12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8" ht="16.5">
      <c r="A3" s="33"/>
      <c r="B3"/>
      <c r="C3"/>
      <c r="P3" s="20"/>
      <c r="Q3" s="21"/>
      <c r="R3" s="28"/>
    </row>
    <row r="4" spans="1:18" ht="19.5">
      <c r="A4" s="25" t="s">
        <v>49</v>
      </c>
      <c r="D4" s="26" t="s">
        <v>101</v>
      </c>
      <c r="F4" s="26"/>
      <c r="G4" s="19"/>
      <c r="H4" s="19"/>
      <c r="I4" s="19"/>
      <c r="P4" s="241"/>
      <c r="Q4" s="29"/>
      <c r="R4" s="28"/>
    </row>
    <row r="5" spans="1:18" ht="15.75">
      <c r="A5" s="25" t="s">
        <v>50</v>
      </c>
      <c r="D5" s="26" t="s">
        <v>101</v>
      </c>
      <c r="F5" s="26"/>
      <c r="G5" s="1"/>
      <c r="H5" s="1"/>
      <c r="I5" s="1"/>
      <c r="P5" s="241"/>
      <c r="Q5" s="29"/>
      <c r="R5" s="28"/>
    </row>
    <row r="6" spans="1:17" ht="15.75">
      <c r="A6" s="25" t="s">
        <v>51</v>
      </c>
      <c r="D6" s="26" t="s">
        <v>101</v>
      </c>
      <c r="F6" s="27"/>
      <c r="G6" s="1"/>
      <c r="H6" s="1"/>
      <c r="I6" s="1"/>
      <c r="P6" s="18"/>
      <c r="Q6" s="1"/>
    </row>
    <row r="7" spans="1:17" ht="54" customHeight="1">
      <c r="A7" s="34" t="s">
        <v>0</v>
      </c>
      <c r="B7" s="38" t="s">
        <v>1</v>
      </c>
      <c r="C7" s="34" t="s">
        <v>8</v>
      </c>
      <c r="D7" s="35" t="s">
        <v>7</v>
      </c>
      <c r="E7" s="34" t="s">
        <v>4</v>
      </c>
      <c r="F7" s="34" t="s">
        <v>58</v>
      </c>
      <c r="G7" s="34" t="s">
        <v>5</v>
      </c>
      <c r="H7" s="34" t="s">
        <v>65</v>
      </c>
      <c r="I7" s="35" t="s">
        <v>67</v>
      </c>
      <c r="J7" s="35" t="s">
        <v>9</v>
      </c>
      <c r="K7" s="35" t="s">
        <v>2</v>
      </c>
      <c r="L7" s="35" t="s">
        <v>64</v>
      </c>
      <c r="M7" s="35" t="s">
        <v>59</v>
      </c>
      <c r="N7" s="35" t="s">
        <v>83</v>
      </c>
      <c r="O7" s="35" t="s">
        <v>6</v>
      </c>
      <c r="P7" s="35" t="s">
        <v>84</v>
      </c>
      <c r="Q7" s="34" t="s">
        <v>3</v>
      </c>
    </row>
    <row r="8" spans="1:17" ht="15" customHeight="1" thickBot="1">
      <c r="A8" s="34" t="s">
        <v>36</v>
      </c>
      <c r="B8" s="38" t="s">
        <v>37</v>
      </c>
      <c r="C8" s="38" t="s">
        <v>38</v>
      </c>
      <c r="D8" s="38" t="s">
        <v>39</v>
      </c>
      <c r="E8" s="38" t="s">
        <v>40</v>
      </c>
      <c r="F8" s="38" t="s">
        <v>41</v>
      </c>
      <c r="G8" s="38" t="s">
        <v>42</v>
      </c>
      <c r="H8" s="38" t="s">
        <v>42</v>
      </c>
      <c r="I8" s="38" t="s">
        <v>43</v>
      </c>
      <c r="J8" s="38" t="s">
        <v>43</v>
      </c>
      <c r="K8" s="38" t="s">
        <v>44</v>
      </c>
      <c r="L8" s="38" t="s">
        <v>45</v>
      </c>
      <c r="M8" s="38" t="s">
        <v>46</v>
      </c>
      <c r="N8" s="38" t="s">
        <v>47</v>
      </c>
      <c r="O8" s="38" t="s">
        <v>57</v>
      </c>
      <c r="P8" s="38" t="s">
        <v>60</v>
      </c>
      <c r="Q8" s="38" t="s">
        <v>61</v>
      </c>
    </row>
    <row r="9" spans="1:17" ht="12.75">
      <c r="A9" s="176">
        <v>1</v>
      </c>
      <c r="B9" s="41" t="s">
        <v>53</v>
      </c>
      <c r="C9" s="36"/>
      <c r="D9" s="36" t="s">
        <v>53</v>
      </c>
      <c r="E9" s="81" t="s">
        <v>53</v>
      </c>
      <c r="F9" s="81"/>
      <c r="G9" s="83" t="s">
        <v>53</v>
      </c>
      <c r="H9" s="83"/>
      <c r="I9" s="166"/>
      <c r="J9" s="166"/>
      <c r="K9" s="109"/>
      <c r="L9" s="41"/>
      <c r="M9" s="109"/>
      <c r="N9" s="85" t="s">
        <v>53</v>
      </c>
      <c r="O9" s="85" t="s">
        <v>53</v>
      </c>
      <c r="P9" s="85" t="s">
        <v>53</v>
      </c>
      <c r="Q9" s="87" t="s">
        <v>53</v>
      </c>
    </row>
    <row r="10" spans="1:17" ht="12.75">
      <c r="A10" s="177">
        <f>A9+1</f>
        <v>2</v>
      </c>
      <c r="B10" s="39"/>
      <c r="C10" s="37"/>
      <c r="D10" s="37"/>
      <c r="E10" s="82"/>
      <c r="F10" s="82"/>
      <c r="G10" s="84"/>
      <c r="H10" s="84"/>
      <c r="I10" s="84"/>
      <c r="J10" s="167"/>
      <c r="K10" s="57"/>
      <c r="L10" s="39"/>
      <c r="M10" s="110"/>
      <c r="N10" s="86"/>
      <c r="O10" s="86"/>
      <c r="P10" s="86"/>
      <c r="Q10" s="88"/>
    </row>
    <row r="11" spans="1:17" ht="12.75">
      <c r="A11" s="177">
        <f aca="true" t="shared" si="0" ref="A11:A74">A10+1</f>
        <v>3</v>
      </c>
      <c r="B11" s="39" t="s">
        <v>53</v>
      </c>
      <c r="C11" s="37"/>
      <c r="D11" s="37"/>
      <c r="E11" s="82"/>
      <c r="F11" s="82"/>
      <c r="G11" s="84"/>
      <c r="H11" s="84"/>
      <c r="I11" s="84"/>
      <c r="J11" s="167"/>
      <c r="K11" s="110"/>
      <c r="L11" s="39"/>
      <c r="M11" s="110"/>
      <c r="N11" s="86"/>
      <c r="O11" s="86"/>
      <c r="P11" s="86"/>
      <c r="Q11" s="88"/>
    </row>
    <row r="12" spans="1:17" ht="12.75">
      <c r="A12" s="177">
        <f t="shared" si="0"/>
        <v>4</v>
      </c>
      <c r="B12" s="39"/>
      <c r="C12" s="37"/>
      <c r="D12" s="37"/>
      <c r="E12" s="82"/>
      <c r="F12" s="82"/>
      <c r="G12" s="84"/>
      <c r="H12" s="84"/>
      <c r="I12" s="84"/>
      <c r="J12" s="167"/>
      <c r="K12" s="110"/>
      <c r="L12" s="39"/>
      <c r="M12" s="110"/>
      <c r="N12" s="86"/>
      <c r="O12" s="86"/>
      <c r="P12" s="86"/>
      <c r="Q12" s="88"/>
    </row>
    <row r="13" spans="1:17" ht="12.75">
      <c r="A13" s="177">
        <f t="shared" si="0"/>
        <v>5</v>
      </c>
      <c r="B13" s="39"/>
      <c r="C13" s="37"/>
      <c r="D13" s="37"/>
      <c r="E13" s="82"/>
      <c r="F13" s="82"/>
      <c r="G13" s="84"/>
      <c r="H13" s="84"/>
      <c r="I13" s="84"/>
      <c r="J13" s="167"/>
      <c r="K13" s="110"/>
      <c r="L13" s="39"/>
      <c r="M13" s="110"/>
      <c r="N13" s="86"/>
      <c r="O13" s="86"/>
      <c r="P13" s="86"/>
      <c r="Q13" s="88"/>
    </row>
    <row r="14" spans="1:17" ht="12.75">
      <c r="A14" s="177">
        <f t="shared" si="0"/>
        <v>6</v>
      </c>
      <c r="B14" s="39"/>
      <c r="C14" s="37"/>
      <c r="D14" s="37"/>
      <c r="E14" s="82"/>
      <c r="F14" s="82"/>
      <c r="G14" s="84"/>
      <c r="H14" s="84"/>
      <c r="I14" s="84"/>
      <c r="J14" s="167"/>
      <c r="K14" s="110"/>
      <c r="L14" s="39"/>
      <c r="M14" s="110"/>
      <c r="N14" s="86"/>
      <c r="O14" s="86"/>
      <c r="P14" s="86"/>
      <c r="Q14" s="88"/>
    </row>
    <row r="15" spans="1:17" ht="12.75">
      <c r="A15" s="177">
        <f t="shared" si="0"/>
        <v>7</v>
      </c>
      <c r="B15" s="39"/>
      <c r="C15" s="39"/>
      <c r="D15" s="37"/>
      <c r="E15" s="82"/>
      <c r="F15" s="82"/>
      <c r="G15" s="84"/>
      <c r="H15" s="84"/>
      <c r="I15" s="84"/>
      <c r="J15" s="167"/>
      <c r="K15" s="110"/>
      <c r="L15" s="39"/>
      <c r="M15" s="110"/>
      <c r="N15" s="86"/>
      <c r="O15" s="86"/>
      <c r="P15" s="86"/>
      <c r="Q15" s="88"/>
    </row>
    <row r="16" spans="1:17" ht="12.75">
      <c r="A16" s="177">
        <f t="shared" si="0"/>
        <v>8</v>
      </c>
      <c r="B16" s="39"/>
      <c r="C16" s="39"/>
      <c r="D16" s="37"/>
      <c r="E16" s="82"/>
      <c r="F16" s="82"/>
      <c r="G16" s="84"/>
      <c r="H16" s="84"/>
      <c r="I16" s="84"/>
      <c r="J16" s="167"/>
      <c r="K16" s="110"/>
      <c r="L16" s="39"/>
      <c r="M16" s="110"/>
      <c r="N16" s="86"/>
      <c r="O16" s="86"/>
      <c r="P16" s="86"/>
      <c r="Q16" s="88"/>
    </row>
    <row r="17" spans="1:17" ht="12.75">
      <c r="A17" s="177">
        <f t="shared" si="0"/>
        <v>9</v>
      </c>
      <c r="B17" s="39"/>
      <c r="C17" s="39"/>
      <c r="D17" s="37"/>
      <c r="E17" s="82"/>
      <c r="F17" s="82"/>
      <c r="G17" s="84"/>
      <c r="H17" s="84"/>
      <c r="I17" s="84"/>
      <c r="J17" s="167"/>
      <c r="K17" s="110"/>
      <c r="L17" s="39"/>
      <c r="M17" s="110"/>
      <c r="N17" s="86"/>
      <c r="O17" s="86"/>
      <c r="P17" s="86"/>
      <c r="Q17" s="88"/>
    </row>
    <row r="18" spans="1:17" ht="12.75">
      <c r="A18" s="177">
        <f t="shared" si="0"/>
        <v>10</v>
      </c>
      <c r="B18" s="39"/>
      <c r="C18" s="39"/>
      <c r="D18" s="37"/>
      <c r="E18" s="82"/>
      <c r="F18" s="82"/>
      <c r="G18" s="84"/>
      <c r="H18" s="84"/>
      <c r="I18" s="84"/>
      <c r="J18" s="167"/>
      <c r="K18" s="110"/>
      <c r="L18" s="39"/>
      <c r="M18" s="110"/>
      <c r="N18" s="86"/>
      <c r="O18" s="86"/>
      <c r="P18" s="86"/>
      <c r="Q18" s="88"/>
    </row>
    <row r="19" spans="1:17" ht="12.75">
      <c r="A19" s="177">
        <f t="shared" si="0"/>
        <v>11</v>
      </c>
      <c r="B19" s="39"/>
      <c r="C19" s="68"/>
      <c r="D19" s="37"/>
      <c r="E19" s="82"/>
      <c r="F19" s="82"/>
      <c r="G19" s="84"/>
      <c r="H19" s="84"/>
      <c r="I19" s="84"/>
      <c r="J19" s="167"/>
      <c r="K19" s="110"/>
      <c r="L19" s="39"/>
      <c r="M19" s="110"/>
      <c r="N19" s="86"/>
      <c r="O19" s="86"/>
      <c r="P19" s="86"/>
      <c r="Q19" s="88"/>
    </row>
    <row r="20" spans="1:17" ht="12.75">
      <c r="A20" s="177">
        <f t="shared" si="0"/>
        <v>12</v>
      </c>
      <c r="B20" s="39"/>
      <c r="C20" s="37"/>
      <c r="D20" s="37"/>
      <c r="E20" s="82"/>
      <c r="F20" s="82"/>
      <c r="G20" s="84"/>
      <c r="H20" s="84"/>
      <c r="I20" s="84"/>
      <c r="J20" s="167"/>
      <c r="K20" s="110"/>
      <c r="L20" s="39"/>
      <c r="M20" s="110"/>
      <c r="N20" s="86"/>
      <c r="O20" s="86"/>
      <c r="P20" s="86"/>
      <c r="Q20" s="88"/>
    </row>
    <row r="21" spans="1:17" ht="12.75">
      <c r="A21" s="177">
        <f t="shared" si="0"/>
        <v>13</v>
      </c>
      <c r="B21" s="39"/>
      <c r="C21" s="37"/>
      <c r="D21" s="37"/>
      <c r="E21" s="82"/>
      <c r="F21" s="82"/>
      <c r="G21" s="84"/>
      <c r="H21" s="84"/>
      <c r="I21" s="84"/>
      <c r="J21" s="167"/>
      <c r="K21" s="110"/>
      <c r="L21" s="39"/>
      <c r="M21" s="110"/>
      <c r="N21" s="86"/>
      <c r="O21" s="86"/>
      <c r="P21" s="86"/>
      <c r="Q21" s="88"/>
    </row>
    <row r="22" spans="1:17" ht="12.75">
      <c r="A22" s="177">
        <f t="shared" si="0"/>
        <v>14</v>
      </c>
      <c r="B22" s="39"/>
      <c r="C22" s="37"/>
      <c r="D22" s="37"/>
      <c r="E22" s="82"/>
      <c r="F22" s="82"/>
      <c r="G22" s="84"/>
      <c r="H22" s="84"/>
      <c r="I22" s="84"/>
      <c r="J22" s="167"/>
      <c r="K22" s="110"/>
      <c r="L22" s="39"/>
      <c r="M22" s="110"/>
      <c r="N22" s="86"/>
      <c r="O22" s="86"/>
      <c r="P22" s="86"/>
      <c r="Q22" s="88"/>
    </row>
    <row r="23" spans="1:17" ht="12.75">
      <c r="A23" s="177">
        <f t="shared" si="0"/>
        <v>15</v>
      </c>
      <c r="B23" s="39"/>
      <c r="C23" s="37"/>
      <c r="D23" s="37"/>
      <c r="E23" s="82"/>
      <c r="F23" s="82"/>
      <c r="G23" s="84"/>
      <c r="H23" s="84"/>
      <c r="I23" s="84"/>
      <c r="J23" s="167"/>
      <c r="K23" s="110"/>
      <c r="L23" s="39"/>
      <c r="M23" s="110"/>
      <c r="N23" s="86"/>
      <c r="O23" s="86"/>
      <c r="P23" s="86"/>
      <c r="Q23" s="88"/>
    </row>
    <row r="24" spans="1:17" ht="12.75">
      <c r="A24" s="177">
        <f t="shared" si="0"/>
        <v>16</v>
      </c>
      <c r="B24" s="39"/>
      <c r="C24" s="37"/>
      <c r="D24" s="37"/>
      <c r="E24" s="82"/>
      <c r="F24" s="82"/>
      <c r="G24" s="84"/>
      <c r="H24" s="84"/>
      <c r="I24" s="84"/>
      <c r="J24" s="167"/>
      <c r="K24" s="110"/>
      <c r="L24" s="39"/>
      <c r="M24" s="110"/>
      <c r="N24" s="86"/>
      <c r="O24" s="86"/>
      <c r="P24" s="86"/>
      <c r="Q24" s="88"/>
    </row>
    <row r="25" spans="1:17" ht="12.75">
      <c r="A25" s="177">
        <f t="shared" si="0"/>
        <v>17</v>
      </c>
      <c r="B25" s="39"/>
      <c r="C25" s="39"/>
      <c r="D25" s="37"/>
      <c r="E25" s="82"/>
      <c r="F25" s="82"/>
      <c r="G25" s="84"/>
      <c r="H25" s="84"/>
      <c r="I25" s="84"/>
      <c r="J25" s="167"/>
      <c r="K25" s="110"/>
      <c r="L25" s="39"/>
      <c r="M25" s="110"/>
      <c r="N25" s="86"/>
      <c r="O25" s="86"/>
      <c r="P25" s="86"/>
      <c r="Q25" s="88"/>
    </row>
    <row r="26" spans="1:17" ht="12.75">
      <c r="A26" s="177">
        <f t="shared" si="0"/>
        <v>18</v>
      </c>
      <c r="B26" s="39"/>
      <c r="C26" s="39"/>
      <c r="D26" s="37"/>
      <c r="E26" s="82"/>
      <c r="F26" s="82"/>
      <c r="G26" s="133"/>
      <c r="H26" s="133"/>
      <c r="I26" s="133"/>
      <c r="J26" s="167"/>
      <c r="K26" s="110"/>
      <c r="L26" s="39"/>
      <c r="M26" s="110"/>
      <c r="N26" s="86"/>
      <c r="O26" s="86"/>
      <c r="P26" s="86"/>
      <c r="Q26" s="88"/>
    </row>
    <row r="27" spans="1:17" ht="12.75">
      <c r="A27" s="177">
        <f t="shared" si="0"/>
        <v>19</v>
      </c>
      <c r="B27" s="39"/>
      <c r="C27" s="39"/>
      <c r="D27" s="37"/>
      <c r="E27" s="82"/>
      <c r="F27" s="82"/>
      <c r="G27" s="133"/>
      <c r="H27" s="133"/>
      <c r="I27" s="133"/>
      <c r="J27" s="167"/>
      <c r="K27" s="110"/>
      <c r="L27" s="39"/>
      <c r="M27" s="110"/>
      <c r="N27" s="86"/>
      <c r="O27" s="86"/>
      <c r="P27" s="86"/>
      <c r="Q27" s="88"/>
    </row>
    <row r="28" spans="1:17" ht="12.75">
      <c r="A28" s="177">
        <f t="shared" si="0"/>
        <v>20</v>
      </c>
      <c r="B28" s="39"/>
      <c r="C28" s="39"/>
      <c r="D28" s="37"/>
      <c r="E28" s="82"/>
      <c r="F28" s="82"/>
      <c r="G28" s="133"/>
      <c r="H28" s="133"/>
      <c r="I28" s="133"/>
      <c r="J28" s="167"/>
      <c r="K28" s="110"/>
      <c r="L28" s="39"/>
      <c r="M28" s="110"/>
      <c r="N28" s="86"/>
      <c r="O28" s="86"/>
      <c r="P28" s="86"/>
      <c r="Q28" s="88"/>
    </row>
    <row r="29" spans="1:17" ht="12.75">
      <c r="A29" s="177">
        <f t="shared" si="0"/>
        <v>21</v>
      </c>
      <c r="B29" s="39"/>
      <c r="C29" s="39"/>
      <c r="D29" s="37"/>
      <c r="E29" s="82"/>
      <c r="F29" s="82"/>
      <c r="G29" s="84"/>
      <c r="H29" s="84"/>
      <c r="I29" s="84"/>
      <c r="J29" s="167"/>
      <c r="K29" s="110"/>
      <c r="L29" s="39"/>
      <c r="M29" s="110"/>
      <c r="N29" s="86"/>
      <c r="O29" s="86"/>
      <c r="P29" s="86"/>
      <c r="Q29" s="88"/>
    </row>
    <row r="30" spans="1:17" ht="12.75">
      <c r="A30" s="177">
        <f t="shared" si="0"/>
        <v>22</v>
      </c>
      <c r="B30" s="39"/>
      <c r="C30" s="39"/>
      <c r="D30" s="37"/>
      <c r="E30" s="82"/>
      <c r="F30" s="82"/>
      <c r="G30" s="84"/>
      <c r="H30" s="84"/>
      <c r="I30" s="84"/>
      <c r="J30" s="167"/>
      <c r="K30" s="110"/>
      <c r="L30" s="39"/>
      <c r="M30" s="110"/>
      <c r="N30" s="86"/>
      <c r="O30" s="86"/>
      <c r="P30" s="86"/>
      <c r="Q30" s="88"/>
    </row>
    <row r="31" spans="1:17" ht="12.75">
      <c r="A31" s="177">
        <f t="shared" si="0"/>
        <v>23</v>
      </c>
      <c r="B31" s="39"/>
      <c r="C31" s="39"/>
      <c r="D31" s="37"/>
      <c r="E31" s="82"/>
      <c r="F31" s="82"/>
      <c r="G31" s="84"/>
      <c r="H31" s="84"/>
      <c r="I31" s="84"/>
      <c r="J31" s="167"/>
      <c r="K31" s="110"/>
      <c r="L31" s="39"/>
      <c r="M31" s="110"/>
      <c r="N31" s="86"/>
      <c r="O31" s="86"/>
      <c r="P31" s="86"/>
      <c r="Q31" s="88"/>
    </row>
    <row r="32" spans="1:17" ht="12.75">
      <c r="A32" s="177">
        <f t="shared" si="0"/>
        <v>24</v>
      </c>
      <c r="B32" s="39"/>
      <c r="C32" s="39"/>
      <c r="D32" s="37"/>
      <c r="E32" s="82"/>
      <c r="F32" s="82"/>
      <c r="G32" s="84"/>
      <c r="H32" s="84"/>
      <c r="I32" s="84"/>
      <c r="J32" s="167"/>
      <c r="K32" s="110"/>
      <c r="L32" s="39"/>
      <c r="M32" s="110"/>
      <c r="N32" s="86"/>
      <c r="O32" s="86"/>
      <c r="P32" s="86"/>
      <c r="Q32" s="88"/>
    </row>
    <row r="33" spans="1:17" ht="12.75">
      <c r="A33" s="177">
        <f t="shared" si="0"/>
        <v>25</v>
      </c>
      <c r="B33" s="39"/>
      <c r="C33" s="39"/>
      <c r="D33" s="37"/>
      <c r="E33" s="82"/>
      <c r="F33" s="82"/>
      <c r="G33" s="84"/>
      <c r="H33" s="84"/>
      <c r="I33" s="84"/>
      <c r="J33" s="167"/>
      <c r="K33" s="110"/>
      <c r="L33" s="39"/>
      <c r="M33" s="110"/>
      <c r="N33" s="86"/>
      <c r="O33" s="86"/>
      <c r="P33" s="86"/>
      <c r="Q33" s="88"/>
    </row>
    <row r="34" spans="1:17" ht="12.75">
      <c r="A34" s="177">
        <f t="shared" si="0"/>
        <v>26</v>
      </c>
      <c r="B34" s="39"/>
      <c r="C34" s="39"/>
      <c r="D34" s="37"/>
      <c r="E34" s="82"/>
      <c r="F34" s="82"/>
      <c r="G34" s="84"/>
      <c r="H34" s="84"/>
      <c r="I34" s="84"/>
      <c r="J34" s="167"/>
      <c r="K34" s="110"/>
      <c r="L34" s="39"/>
      <c r="M34" s="110"/>
      <c r="N34" s="86"/>
      <c r="O34" s="86"/>
      <c r="P34" s="86"/>
      <c r="Q34" s="88"/>
    </row>
    <row r="35" spans="1:23" ht="12.75">
      <c r="A35" s="177">
        <f t="shared" si="0"/>
        <v>27</v>
      </c>
      <c r="B35" s="39"/>
      <c r="C35" s="39"/>
      <c r="D35" s="37"/>
      <c r="E35" s="82"/>
      <c r="F35" s="82"/>
      <c r="G35" s="84"/>
      <c r="H35" s="84"/>
      <c r="I35" s="84"/>
      <c r="J35" s="167"/>
      <c r="K35" s="110"/>
      <c r="L35" s="39"/>
      <c r="M35" s="110"/>
      <c r="N35" s="86"/>
      <c r="O35" s="86"/>
      <c r="P35" s="86"/>
      <c r="Q35" s="88"/>
      <c r="R35" s="2"/>
      <c r="T35" s="1"/>
      <c r="U35" s="1"/>
      <c r="V35" s="1"/>
      <c r="W35" s="1"/>
    </row>
    <row r="36" spans="1:23" ht="12.75">
      <c r="A36" s="177">
        <f t="shared" si="0"/>
        <v>28</v>
      </c>
      <c r="B36" s="39"/>
      <c r="C36" s="39"/>
      <c r="D36" s="37"/>
      <c r="E36" s="82"/>
      <c r="F36" s="82"/>
      <c r="G36" s="84"/>
      <c r="H36" s="84"/>
      <c r="I36" s="84"/>
      <c r="J36" s="167"/>
      <c r="K36" s="110"/>
      <c r="L36" s="39"/>
      <c r="M36" s="110"/>
      <c r="N36" s="86"/>
      <c r="O36" s="86"/>
      <c r="P36" s="86"/>
      <c r="Q36" s="88"/>
      <c r="R36" s="1"/>
      <c r="T36" s="1"/>
      <c r="U36" s="1"/>
      <c r="V36" s="1"/>
      <c r="W36" s="1"/>
    </row>
    <row r="37" spans="1:23" ht="12.75">
      <c r="A37" s="177">
        <f t="shared" si="0"/>
        <v>29</v>
      </c>
      <c r="B37" s="39"/>
      <c r="C37" s="39"/>
      <c r="D37" s="37"/>
      <c r="E37" s="82"/>
      <c r="F37" s="82"/>
      <c r="G37" s="84"/>
      <c r="H37" s="84"/>
      <c r="I37" s="84"/>
      <c r="J37" s="167"/>
      <c r="K37" s="110"/>
      <c r="L37" s="39"/>
      <c r="M37" s="110"/>
      <c r="N37" s="86"/>
      <c r="O37" s="86"/>
      <c r="P37" s="86"/>
      <c r="Q37" s="88"/>
      <c r="R37" s="1"/>
      <c r="T37" s="1"/>
      <c r="U37" s="1"/>
      <c r="V37" s="1"/>
      <c r="W37" s="1"/>
    </row>
    <row r="38" spans="1:23" ht="12.75">
      <c r="A38" s="177">
        <f t="shared" si="0"/>
        <v>30</v>
      </c>
      <c r="B38" s="39"/>
      <c r="C38" s="39"/>
      <c r="D38" s="37"/>
      <c r="E38" s="82"/>
      <c r="F38" s="82"/>
      <c r="G38" s="84"/>
      <c r="H38" s="84"/>
      <c r="I38" s="84"/>
      <c r="J38" s="167"/>
      <c r="K38" s="110"/>
      <c r="L38" s="39"/>
      <c r="M38" s="110"/>
      <c r="N38" s="86"/>
      <c r="O38" s="86"/>
      <c r="P38" s="86"/>
      <c r="Q38" s="88"/>
      <c r="R38" s="1"/>
      <c r="T38" s="1"/>
      <c r="U38" s="1"/>
      <c r="V38" s="1"/>
      <c r="W38" s="1"/>
    </row>
    <row r="39" spans="1:23" ht="12.75">
      <c r="A39" s="177">
        <f t="shared" si="0"/>
        <v>31</v>
      </c>
      <c r="B39" s="39"/>
      <c r="C39" s="39"/>
      <c r="D39" s="37"/>
      <c r="E39" s="82"/>
      <c r="F39" s="82"/>
      <c r="G39" s="84"/>
      <c r="H39" s="84"/>
      <c r="I39" s="84"/>
      <c r="J39" s="167"/>
      <c r="K39" s="110"/>
      <c r="L39" s="39"/>
      <c r="M39" s="110"/>
      <c r="N39" s="86"/>
      <c r="O39" s="86"/>
      <c r="P39" s="86"/>
      <c r="Q39" s="88"/>
      <c r="T39" s="1"/>
      <c r="U39" s="1"/>
      <c r="V39" s="1"/>
      <c r="W39" s="1"/>
    </row>
    <row r="40" spans="1:23" ht="12.75">
      <c r="A40" s="177">
        <f t="shared" si="0"/>
        <v>32</v>
      </c>
      <c r="B40" s="39"/>
      <c r="C40" s="39"/>
      <c r="D40" s="37"/>
      <c r="E40" s="82"/>
      <c r="F40" s="82"/>
      <c r="G40" s="84"/>
      <c r="H40" s="84"/>
      <c r="I40" s="84"/>
      <c r="J40" s="167"/>
      <c r="K40" s="110"/>
      <c r="L40" s="39"/>
      <c r="M40" s="110"/>
      <c r="N40" s="86"/>
      <c r="O40" s="86"/>
      <c r="P40" s="86"/>
      <c r="Q40" s="88"/>
      <c r="T40" s="1"/>
      <c r="U40" s="1"/>
      <c r="V40" s="1"/>
      <c r="W40" s="1"/>
    </row>
    <row r="41" spans="1:23" ht="12.75">
      <c r="A41" s="177">
        <f t="shared" si="0"/>
        <v>33</v>
      </c>
      <c r="B41" s="39"/>
      <c r="C41" s="39"/>
      <c r="D41" s="37"/>
      <c r="E41" s="82"/>
      <c r="F41" s="82"/>
      <c r="G41" s="84"/>
      <c r="H41" s="84"/>
      <c r="I41" s="84"/>
      <c r="J41" s="167"/>
      <c r="K41" s="110"/>
      <c r="L41" s="39"/>
      <c r="M41" s="110"/>
      <c r="N41" s="86"/>
      <c r="O41" s="86"/>
      <c r="P41" s="86"/>
      <c r="Q41" s="88"/>
      <c r="T41" s="1"/>
      <c r="U41" s="1"/>
      <c r="V41" s="1"/>
      <c r="W41" s="1"/>
    </row>
    <row r="42" spans="1:23" ht="12.75">
      <c r="A42" s="177">
        <f t="shared" si="0"/>
        <v>34</v>
      </c>
      <c r="B42" s="39"/>
      <c r="C42" s="39"/>
      <c r="D42" s="37"/>
      <c r="E42" s="82"/>
      <c r="F42" s="82"/>
      <c r="G42" s="84"/>
      <c r="H42" s="84"/>
      <c r="I42" s="84"/>
      <c r="J42" s="167"/>
      <c r="K42" s="110"/>
      <c r="L42" s="39"/>
      <c r="M42" s="110"/>
      <c r="N42" s="86"/>
      <c r="O42" s="86"/>
      <c r="P42" s="86"/>
      <c r="Q42" s="88"/>
      <c r="T42" s="1"/>
      <c r="U42" s="1"/>
      <c r="V42" s="1"/>
      <c r="W42" s="1"/>
    </row>
    <row r="43" spans="1:23" ht="12.75">
      <c r="A43" s="177">
        <f t="shared" si="0"/>
        <v>35</v>
      </c>
      <c r="B43" s="39"/>
      <c r="C43" s="39"/>
      <c r="D43" s="37"/>
      <c r="E43" s="82"/>
      <c r="F43" s="82"/>
      <c r="G43" s="84"/>
      <c r="H43" s="84"/>
      <c r="I43" s="84"/>
      <c r="J43" s="167"/>
      <c r="K43" s="110"/>
      <c r="L43" s="39"/>
      <c r="M43" s="110"/>
      <c r="N43" s="86"/>
      <c r="O43" s="86"/>
      <c r="P43" s="86"/>
      <c r="Q43" s="88"/>
      <c r="T43" s="1"/>
      <c r="U43" s="1"/>
      <c r="V43" s="1"/>
      <c r="W43" s="1"/>
    </row>
    <row r="44" spans="1:23" ht="12.75">
      <c r="A44" s="177">
        <f t="shared" si="0"/>
        <v>36</v>
      </c>
      <c r="B44" s="39"/>
      <c r="C44" s="39"/>
      <c r="D44" s="37"/>
      <c r="E44" s="82"/>
      <c r="F44" s="82"/>
      <c r="G44" s="84"/>
      <c r="H44" s="84"/>
      <c r="I44" s="84"/>
      <c r="J44" s="167"/>
      <c r="K44" s="110"/>
      <c r="L44" s="39"/>
      <c r="M44" s="110"/>
      <c r="N44" s="86"/>
      <c r="O44" s="86"/>
      <c r="P44" s="86"/>
      <c r="Q44" s="88"/>
      <c r="T44" s="1"/>
      <c r="U44" s="1"/>
      <c r="V44" s="1"/>
      <c r="W44" s="1"/>
    </row>
    <row r="45" spans="1:23" ht="12.75">
      <c r="A45" s="177">
        <f t="shared" si="0"/>
        <v>37</v>
      </c>
      <c r="B45" s="39"/>
      <c r="C45" s="39"/>
      <c r="D45" s="37"/>
      <c r="E45" s="82"/>
      <c r="F45" s="82"/>
      <c r="G45" s="84"/>
      <c r="H45" s="84"/>
      <c r="I45" s="84"/>
      <c r="J45" s="167"/>
      <c r="K45" s="110"/>
      <c r="L45" s="39"/>
      <c r="M45" s="110"/>
      <c r="N45" s="86"/>
      <c r="O45" s="86"/>
      <c r="P45" s="86"/>
      <c r="Q45" s="88"/>
      <c r="S45" s="1"/>
      <c r="T45" s="1"/>
      <c r="U45" s="1"/>
      <c r="V45" s="1"/>
      <c r="W45" s="1"/>
    </row>
    <row r="46" spans="1:23" ht="12.75">
      <c r="A46" s="177">
        <f t="shared" si="0"/>
        <v>38</v>
      </c>
      <c r="B46" s="39"/>
      <c r="C46" s="39"/>
      <c r="D46" s="37"/>
      <c r="E46" s="82"/>
      <c r="F46" s="82"/>
      <c r="G46" s="84"/>
      <c r="H46" s="84"/>
      <c r="I46" s="84"/>
      <c r="J46" s="167"/>
      <c r="K46" s="110"/>
      <c r="L46" s="39"/>
      <c r="M46" s="110"/>
      <c r="N46" s="86"/>
      <c r="O46" s="86"/>
      <c r="P46" s="86"/>
      <c r="Q46" s="88"/>
      <c r="S46" s="1"/>
      <c r="T46" s="1"/>
      <c r="U46" s="1"/>
      <c r="V46" s="1"/>
      <c r="W46" s="1"/>
    </row>
    <row r="47" spans="1:23" ht="12.75">
      <c r="A47" s="177">
        <f t="shared" si="0"/>
        <v>39</v>
      </c>
      <c r="B47" s="39"/>
      <c r="C47" s="39"/>
      <c r="D47" s="37"/>
      <c r="E47" s="82"/>
      <c r="F47" s="82"/>
      <c r="G47" s="84"/>
      <c r="H47" s="84"/>
      <c r="I47" s="84"/>
      <c r="J47" s="167"/>
      <c r="K47" s="110"/>
      <c r="L47" s="39"/>
      <c r="M47" s="110"/>
      <c r="N47" s="86"/>
      <c r="O47" s="86"/>
      <c r="P47" s="86"/>
      <c r="Q47" s="88"/>
      <c r="S47" s="1"/>
      <c r="T47" s="1"/>
      <c r="U47" s="1"/>
      <c r="V47" s="1"/>
      <c r="W47" s="1"/>
    </row>
    <row r="48" spans="1:23" ht="12.75">
      <c r="A48" s="177">
        <f t="shared" si="0"/>
        <v>40</v>
      </c>
      <c r="B48" s="39"/>
      <c r="C48" s="39"/>
      <c r="D48" s="37"/>
      <c r="E48" s="82"/>
      <c r="F48" s="82"/>
      <c r="G48" s="84"/>
      <c r="H48" s="84"/>
      <c r="I48" s="84"/>
      <c r="J48" s="167"/>
      <c r="K48" s="110"/>
      <c r="L48" s="39"/>
      <c r="M48" s="110"/>
      <c r="N48" s="86"/>
      <c r="O48" s="86"/>
      <c r="P48" s="86"/>
      <c r="Q48" s="88"/>
      <c r="S48" s="1"/>
      <c r="T48" s="1"/>
      <c r="U48" s="1"/>
      <c r="V48" s="1"/>
      <c r="W48" s="1"/>
    </row>
    <row r="49" spans="1:23" ht="12.75">
      <c r="A49" s="177">
        <f t="shared" si="0"/>
        <v>41</v>
      </c>
      <c r="B49" s="39"/>
      <c r="C49" s="39"/>
      <c r="D49" s="37"/>
      <c r="E49" s="82"/>
      <c r="F49" s="82"/>
      <c r="G49" s="84"/>
      <c r="H49" s="84"/>
      <c r="I49" s="84"/>
      <c r="J49" s="167"/>
      <c r="K49" s="110"/>
      <c r="L49" s="39"/>
      <c r="M49" s="110"/>
      <c r="N49" s="86"/>
      <c r="O49" s="86"/>
      <c r="P49" s="86"/>
      <c r="Q49" s="88"/>
      <c r="S49" s="1"/>
      <c r="T49" s="1"/>
      <c r="U49" s="1"/>
      <c r="V49" s="1"/>
      <c r="W49" s="1"/>
    </row>
    <row r="50" spans="1:23" ht="12.75">
      <c r="A50" s="177">
        <f t="shared" si="0"/>
        <v>42</v>
      </c>
      <c r="B50" s="39"/>
      <c r="C50" s="39"/>
      <c r="D50" s="37"/>
      <c r="E50" s="82"/>
      <c r="F50" s="82"/>
      <c r="G50" s="84"/>
      <c r="H50" s="84"/>
      <c r="I50" s="84"/>
      <c r="J50" s="167"/>
      <c r="K50" s="110"/>
      <c r="L50" s="39"/>
      <c r="M50" s="110"/>
      <c r="N50" s="86"/>
      <c r="O50" s="86"/>
      <c r="P50" s="86"/>
      <c r="Q50" s="88"/>
      <c r="S50" s="1"/>
      <c r="T50" s="1"/>
      <c r="U50" s="1"/>
      <c r="V50" s="1"/>
      <c r="W50" s="1"/>
    </row>
    <row r="51" spans="1:23" ht="12.75">
      <c r="A51" s="177">
        <f t="shared" si="0"/>
        <v>43</v>
      </c>
      <c r="B51" s="39"/>
      <c r="C51" s="39"/>
      <c r="D51" s="37"/>
      <c r="E51" s="82"/>
      <c r="F51" s="82"/>
      <c r="G51" s="84"/>
      <c r="H51" s="84"/>
      <c r="I51" s="84"/>
      <c r="J51" s="167"/>
      <c r="K51" s="110"/>
      <c r="L51" s="39"/>
      <c r="M51" s="110"/>
      <c r="N51" s="86"/>
      <c r="O51" s="86"/>
      <c r="P51" s="86"/>
      <c r="Q51" s="88"/>
      <c r="S51" s="1"/>
      <c r="T51" s="1"/>
      <c r="U51" s="1"/>
      <c r="V51" s="1"/>
      <c r="W51" s="1"/>
    </row>
    <row r="52" spans="1:23" ht="12.75">
      <c r="A52" s="177">
        <f t="shared" si="0"/>
        <v>44</v>
      </c>
      <c r="B52" s="39"/>
      <c r="C52" s="39"/>
      <c r="D52" s="37"/>
      <c r="E52" s="82"/>
      <c r="F52" s="82"/>
      <c r="G52" s="84"/>
      <c r="H52" s="84"/>
      <c r="I52" s="84"/>
      <c r="J52" s="167"/>
      <c r="K52" s="110"/>
      <c r="L52" s="39"/>
      <c r="M52" s="110"/>
      <c r="N52" s="86"/>
      <c r="O52" s="86"/>
      <c r="P52" s="86"/>
      <c r="Q52" s="88"/>
      <c r="S52" s="1"/>
      <c r="T52" s="1"/>
      <c r="U52" s="1"/>
      <c r="V52" s="1"/>
      <c r="W52" s="1"/>
    </row>
    <row r="53" spans="1:23" ht="12.75">
      <c r="A53" s="177">
        <f t="shared" si="0"/>
        <v>45</v>
      </c>
      <c r="B53" s="39"/>
      <c r="C53" s="39"/>
      <c r="D53" s="37"/>
      <c r="E53" s="82"/>
      <c r="F53" s="82"/>
      <c r="G53" s="84"/>
      <c r="H53" s="84"/>
      <c r="I53" s="84"/>
      <c r="J53" s="167"/>
      <c r="K53" s="110"/>
      <c r="L53" s="39"/>
      <c r="M53" s="110"/>
      <c r="N53" s="86"/>
      <c r="O53" s="86"/>
      <c r="P53" s="86"/>
      <c r="Q53" s="88"/>
      <c r="S53" s="1"/>
      <c r="T53" s="1"/>
      <c r="U53" s="1"/>
      <c r="V53" s="1"/>
      <c r="W53" s="1"/>
    </row>
    <row r="54" spans="1:23" ht="12.75">
      <c r="A54" s="177">
        <f t="shared" si="0"/>
        <v>46</v>
      </c>
      <c r="B54" s="39"/>
      <c r="C54" s="39"/>
      <c r="D54" s="37"/>
      <c r="E54" s="82"/>
      <c r="F54" s="82"/>
      <c r="G54" s="84"/>
      <c r="H54" s="84"/>
      <c r="I54" s="84"/>
      <c r="J54" s="167"/>
      <c r="K54" s="110"/>
      <c r="L54" s="39"/>
      <c r="M54" s="110"/>
      <c r="N54" s="86"/>
      <c r="O54" s="86"/>
      <c r="P54" s="86"/>
      <c r="Q54" s="88"/>
      <c r="S54" s="1"/>
      <c r="T54" s="1"/>
      <c r="U54" s="1"/>
      <c r="V54" s="1"/>
      <c r="W54" s="1"/>
    </row>
    <row r="55" spans="1:23" ht="12.75">
      <c r="A55" s="177">
        <f t="shared" si="0"/>
        <v>47</v>
      </c>
      <c r="B55" s="39"/>
      <c r="C55" s="39"/>
      <c r="D55" s="37"/>
      <c r="E55" s="82"/>
      <c r="F55" s="82"/>
      <c r="G55" s="84"/>
      <c r="H55" s="84"/>
      <c r="I55" s="84"/>
      <c r="J55" s="167"/>
      <c r="K55" s="110"/>
      <c r="L55" s="39"/>
      <c r="M55" s="110"/>
      <c r="N55" s="86"/>
      <c r="O55" s="86"/>
      <c r="P55" s="86"/>
      <c r="Q55" s="88"/>
      <c r="S55" s="1"/>
      <c r="T55" s="1"/>
      <c r="U55" s="1"/>
      <c r="V55" s="1"/>
      <c r="W55" s="1"/>
    </row>
    <row r="56" spans="1:23" ht="12.75">
      <c r="A56" s="177">
        <f t="shared" si="0"/>
        <v>48</v>
      </c>
      <c r="B56" s="39"/>
      <c r="C56" s="39"/>
      <c r="D56" s="37"/>
      <c r="E56" s="82"/>
      <c r="F56" s="82"/>
      <c r="G56" s="84"/>
      <c r="H56" s="84"/>
      <c r="I56" s="84"/>
      <c r="J56" s="167"/>
      <c r="K56" s="110"/>
      <c r="L56" s="39"/>
      <c r="M56" s="110"/>
      <c r="N56" s="86"/>
      <c r="O56" s="86"/>
      <c r="P56" s="86"/>
      <c r="Q56" s="88"/>
      <c r="S56" s="1"/>
      <c r="T56" s="1"/>
      <c r="U56" s="1"/>
      <c r="V56" s="1"/>
      <c r="W56" s="1"/>
    </row>
    <row r="57" spans="1:23" ht="12.75">
      <c r="A57" s="177">
        <f t="shared" si="0"/>
        <v>49</v>
      </c>
      <c r="B57" s="39"/>
      <c r="C57" s="39"/>
      <c r="D57" s="37"/>
      <c r="E57" s="82"/>
      <c r="F57" s="82"/>
      <c r="G57" s="84"/>
      <c r="H57" s="84"/>
      <c r="I57" s="84"/>
      <c r="J57" s="167"/>
      <c r="K57" s="110"/>
      <c r="L57" s="39"/>
      <c r="M57" s="110"/>
      <c r="N57" s="86"/>
      <c r="O57" s="86"/>
      <c r="P57" s="86"/>
      <c r="Q57" s="88"/>
      <c r="S57" s="1"/>
      <c r="T57" s="1"/>
      <c r="U57" s="1"/>
      <c r="V57" s="1"/>
      <c r="W57" s="1"/>
    </row>
    <row r="58" spans="1:23" ht="12.75">
      <c r="A58" s="177">
        <f t="shared" si="0"/>
        <v>50</v>
      </c>
      <c r="B58" s="39"/>
      <c r="C58" s="39"/>
      <c r="D58" s="37"/>
      <c r="E58" s="82"/>
      <c r="F58" s="82"/>
      <c r="G58" s="84"/>
      <c r="H58" s="84"/>
      <c r="I58" s="84"/>
      <c r="J58" s="167"/>
      <c r="K58" s="110"/>
      <c r="L58" s="39"/>
      <c r="M58" s="110"/>
      <c r="N58" s="86"/>
      <c r="O58" s="86"/>
      <c r="P58" s="86"/>
      <c r="Q58" s="88"/>
      <c r="S58" s="1"/>
      <c r="T58" s="1"/>
      <c r="U58" s="1"/>
      <c r="V58" s="1"/>
      <c r="W58" s="1"/>
    </row>
    <row r="59" spans="1:23" ht="12.75">
      <c r="A59" s="177">
        <f t="shared" si="0"/>
        <v>51</v>
      </c>
      <c r="B59" s="39"/>
      <c r="C59" s="39"/>
      <c r="D59" s="37"/>
      <c r="E59" s="82"/>
      <c r="F59" s="82"/>
      <c r="G59" s="84"/>
      <c r="H59" s="84"/>
      <c r="I59" s="84"/>
      <c r="J59" s="167"/>
      <c r="K59" s="110"/>
      <c r="L59" s="39"/>
      <c r="M59" s="110"/>
      <c r="N59" s="86"/>
      <c r="O59" s="86"/>
      <c r="P59" s="86"/>
      <c r="Q59" s="88"/>
      <c r="S59" s="1"/>
      <c r="T59" s="1"/>
      <c r="U59" s="1"/>
      <c r="V59" s="1"/>
      <c r="W59" s="1"/>
    </row>
    <row r="60" spans="1:23" ht="12.75">
      <c r="A60" s="177">
        <f t="shared" si="0"/>
        <v>52</v>
      </c>
      <c r="B60" s="39"/>
      <c r="C60" s="39"/>
      <c r="D60" s="37"/>
      <c r="E60" s="82"/>
      <c r="F60" s="82"/>
      <c r="G60" s="84"/>
      <c r="H60" s="84"/>
      <c r="I60" s="84"/>
      <c r="J60" s="167"/>
      <c r="K60" s="110"/>
      <c r="L60" s="39"/>
      <c r="M60" s="110"/>
      <c r="N60" s="86"/>
      <c r="O60" s="86"/>
      <c r="P60" s="86"/>
      <c r="Q60" s="88"/>
      <c r="S60" s="1"/>
      <c r="T60" s="1"/>
      <c r="U60" s="1"/>
      <c r="V60" s="1"/>
      <c r="W60" s="1"/>
    </row>
    <row r="61" spans="1:23" ht="12.75">
      <c r="A61" s="177">
        <f t="shared" si="0"/>
        <v>53</v>
      </c>
      <c r="B61" s="39"/>
      <c r="C61" s="39"/>
      <c r="D61" s="37"/>
      <c r="E61" s="82"/>
      <c r="F61" s="82"/>
      <c r="G61" s="84"/>
      <c r="H61" s="84"/>
      <c r="I61" s="84"/>
      <c r="J61" s="167"/>
      <c r="K61" s="110"/>
      <c r="L61" s="39"/>
      <c r="M61" s="110"/>
      <c r="N61" s="86"/>
      <c r="O61" s="86"/>
      <c r="P61" s="86"/>
      <c r="Q61" s="88"/>
      <c r="S61" s="1"/>
      <c r="T61" s="1"/>
      <c r="U61" s="1"/>
      <c r="V61" s="1"/>
      <c r="W61" s="1"/>
    </row>
    <row r="62" spans="1:23" ht="12.75">
      <c r="A62" s="177">
        <f t="shared" si="0"/>
        <v>54</v>
      </c>
      <c r="B62" s="39"/>
      <c r="C62" s="39"/>
      <c r="D62" s="37"/>
      <c r="E62" s="82"/>
      <c r="F62" s="82"/>
      <c r="G62" s="84"/>
      <c r="H62" s="84"/>
      <c r="I62" s="84"/>
      <c r="J62" s="167"/>
      <c r="K62" s="110"/>
      <c r="L62" s="39"/>
      <c r="M62" s="110"/>
      <c r="N62" s="86"/>
      <c r="O62" s="86"/>
      <c r="P62" s="86"/>
      <c r="Q62" s="88"/>
      <c r="S62" s="1"/>
      <c r="T62" s="1"/>
      <c r="U62" s="1"/>
      <c r="V62" s="1"/>
      <c r="W62" s="1"/>
    </row>
    <row r="63" spans="1:23" ht="12.75">
      <c r="A63" s="177">
        <f t="shared" si="0"/>
        <v>55</v>
      </c>
      <c r="B63" s="39"/>
      <c r="C63" s="39"/>
      <c r="D63" s="37"/>
      <c r="E63" s="82"/>
      <c r="F63" s="82"/>
      <c r="G63" s="84"/>
      <c r="H63" s="84"/>
      <c r="I63" s="84"/>
      <c r="J63" s="167"/>
      <c r="K63" s="110"/>
      <c r="L63" s="39"/>
      <c r="M63" s="110"/>
      <c r="N63" s="86"/>
      <c r="O63" s="86"/>
      <c r="P63" s="86"/>
      <c r="Q63" s="88"/>
      <c r="S63" s="1"/>
      <c r="T63" s="1"/>
      <c r="U63" s="1"/>
      <c r="V63" s="1"/>
      <c r="W63" s="1"/>
    </row>
    <row r="64" spans="1:23" ht="12.75">
      <c r="A64" s="177">
        <f t="shared" si="0"/>
        <v>56</v>
      </c>
      <c r="B64" s="39"/>
      <c r="C64" s="39"/>
      <c r="D64" s="37"/>
      <c r="E64" s="82"/>
      <c r="F64" s="82"/>
      <c r="G64" s="84"/>
      <c r="H64" s="84"/>
      <c r="I64" s="84"/>
      <c r="J64" s="167"/>
      <c r="K64" s="110"/>
      <c r="L64" s="39"/>
      <c r="M64" s="110"/>
      <c r="N64" s="86"/>
      <c r="O64" s="86"/>
      <c r="P64" s="86"/>
      <c r="Q64" s="88"/>
      <c r="S64" s="1"/>
      <c r="T64" s="1"/>
      <c r="U64" s="1"/>
      <c r="V64" s="1"/>
      <c r="W64" s="1"/>
    </row>
    <row r="65" spans="1:23" ht="12.75">
      <c r="A65" s="177">
        <f t="shared" si="0"/>
        <v>57</v>
      </c>
      <c r="B65" s="168"/>
      <c r="C65" s="168"/>
      <c r="D65" s="68"/>
      <c r="E65" s="169"/>
      <c r="F65" s="169"/>
      <c r="G65" s="170"/>
      <c r="H65" s="170"/>
      <c r="I65" s="170"/>
      <c r="J65" s="171"/>
      <c r="K65" s="172"/>
      <c r="L65" s="168"/>
      <c r="M65" s="172"/>
      <c r="N65" s="173"/>
      <c r="O65" s="173"/>
      <c r="P65" s="173"/>
      <c r="Q65" s="88"/>
      <c r="S65" s="1"/>
      <c r="T65" s="1"/>
      <c r="U65" s="1"/>
      <c r="V65" s="1"/>
      <c r="W65" s="1"/>
    </row>
    <row r="66" spans="1:23" ht="12.75">
      <c r="A66" s="177">
        <f t="shared" si="0"/>
        <v>58</v>
      </c>
      <c r="B66" s="174"/>
      <c r="C66" s="17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  <c r="S66" s="1"/>
      <c r="T66" s="1"/>
      <c r="U66" s="1"/>
      <c r="V66" s="1"/>
      <c r="W66" s="1"/>
    </row>
    <row r="67" spans="1:23" ht="12.75">
      <c r="A67" s="177">
        <f t="shared" si="0"/>
        <v>59</v>
      </c>
      <c r="B67" s="174"/>
      <c r="C67" s="17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5"/>
      <c r="S67" s="1"/>
      <c r="T67" s="1"/>
      <c r="U67" s="1"/>
      <c r="V67" s="1"/>
      <c r="W67" s="1"/>
    </row>
    <row r="68" spans="1:23" ht="12.75">
      <c r="A68" s="177">
        <f t="shared" si="0"/>
        <v>60</v>
      </c>
      <c r="B68" s="174"/>
      <c r="C68" s="17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S68" s="1"/>
      <c r="T68" s="1"/>
      <c r="U68" s="1"/>
      <c r="V68" s="1"/>
      <c r="W68" s="1"/>
    </row>
    <row r="69" spans="1:23" ht="12.75">
      <c r="A69" s="177">
        <f t="shared" si="0"/>
        <v>61</v>
      </c>
      <c r="B69" s="174"/>
      <c r="C69" s="17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5"/>
      <c r="S69" s="1"/>
      <c r="T69" s="1"/>
      <c r="U69" s="1"/>
      <c r="V69" s="1"/>
      <c r="W69" s="1"/>
    </row>
    <row r="70" spans="1:23" ht="12.75">
      <c r="A70" s="177">
        <f t="shared" si="0"/>
        <v>62</v>
      </c>
      <c r="B70" s="174"/>
      <c r="C70" s="17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5"/>
      <c r="S70" s="1"/>
      <c r="T70" s="1"/>
      <c r="U70" s="1"/>
      <c r="V70" s="1"/>
      <c r="W70" s="1"/>
    </row>
    <row r="71" spans="1:23" ht="12.75">
      <c r="A71" s="177">
        <f t="shared" si="0"/>
        <v>63</v>
      </c>
      <c r="B71" s="174"/>
      <c r="C71" s="17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5"/>
      <c r="S71" s="1"/>
      <c r="T71" s="1"/>
      <c r="U71" s="1"/>
      <c r="V71" s="1"/>
      <c r="W71" s="1"/>
    </row>
    <row r="72" spans="1:23" ht="12.75">
      <c r="A72" s="177">
        <f t="shared" si="0"/>
        <v>64</v>
      </c>
      <c r="B72" s="174"/>
      <c r="C72" s="17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S72" s="1"/>
      <c r="T72" s="1"/>
      <c r="U72" s="1"/>
      <c r="V72" s="1"/>
      <c r="W72" s="1"/>
    </row>
    <row r="73" spans="1:23" ht="12.75">
      <c r="A73" s="177">
        <f t="shared" si="0"/>
        <v>65</v>
      </c>
      <c r="B73" s="174"/>
      <c r="C73" s="17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5"/>
      <c r="S73" s="1"/>
      <c r="T73" s="1"/>
      <c r="U73" s="1"/>
      <c r="V73" s="1"/>
      <c r="W73" s="1"/>
    </row>
    <row r="74" spans="1:23" ht="12.75">
      <c r="A74" s="177">
        <f t="shared" si="0"/>
        <v>66</v>
      </c>
      <c r="B74" s="174"/>
      <c r="C74" s="17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5"/>
      <c r="S74" s="1"/>
      <c r="T74" s="1"/>
      <c r="U74" s="1"/>
      <c r="V74" s="1"/>
      <c r="W74" s="1"/>
    </row>
    <row r="75" spans="1:23" ht="12.75">
      <c r="A75" s="177">
        <f aca="true" t="shared" si="1" ref="A75:A95">A74+1</f>
        <v>67</v>
      </c>
      <c r="B75" s="174"/>
      <c r="C75" s="17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5"/>
      <c r="S75" s="1"/>
      <c r="T75" s="1"/>
      <c r="U75" s="1"/>
      <c r="V75" s="1"/>
      <c r="W75" s="1"/>
    </row>
    <row r="76" spans="1:23" ht="12.75">
      <c r="A76" s="177">
        <f t="shared" si="1"/>
        <v>68</v>
      </c>
      <c r="B76" s="174"/>
      <c r="C76" s="17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5"/>
      <c r="S76" s="1"/>
      <c r="T76" s="1"/>
      <c r="U76" s="1"/>
      <c r="V76" s="1"/>
      <c r="W76" s="1"/>
    </row>
    <row r="77" spans="1:23" ht="12.75">
      <c r="A77" s="177">
        <f t="shared" si="1"/>
        <v>69</v>
      </c>
      <c r="B77" s="174"/>
      <c r="C77" s="17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5"/>
      <c r="S77" s="1"/>
      <c r="T77" s="1"/>
      <c r="U77" s="1"/>
      <c r="V77" s="1"/>
      <c r="W77" s="1"/>
    </row>
    <row r="78" spans="1:23" ht="12.75">
      <c r="A78" s="177">
        <f t="shared" si="1"/>
        <v>70</v>
      </c>
      <c r="B78" s="174"/>
      <c r="C78" s="17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  <c r="S78" s="1"/>
      <c r="T78" s="1"/>
      <c r="U78" s="1"/>
      <c r="V78" s="1"/>
      <c r="W78" s="1"/>
    </row>
    <row r="79" spans="1:23" ht="12.75">
      <c r="A79" s="177">
        <f t="shared" si="1"/>
        <v>71</v>
      </c>
      <c r="B79" s="174"/>
      <c r="C79" s="17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  <c r="S79" s="1"/>
      <c r="T79" s="1"/>
      <c r="U79" s="1"/>
      <c r="V79" s="1"/>
      <c r="W79" s="1"/>
    </row>
    <row r="80" spans="1:23" ht="12.75">
      <c r="A80" s="177">
        <f t="shared" si="1"/>
        <v>72</v>
      </c>
      <c r="B80" s="174"/>
      <c r="C80" s="17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S80" s="1"/>
      <c r="T80" s="1"/>
      <c r="U80" s="1"/>
      <c r="V80" s="1"/>
      <c r="W80" s="1"/>
    </row>
    <row r="81" spans="1:23" ht="12.75">
      <c r="A81" s="177">
        <f t="shared" si="1"/>
        <v>73</v>
      </c>
      <c r="B81" s="174"/>
      <c r="C81" s="17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5"/>
      <c r="S81" s="1"/>
      <c r="T81" s="1"/>
      <c r="U81" s="1"/>
      <c r="V81" s="1"/>
      <c r="W81" s="1"/>
    </row>
    <row r="82" spans="1:23" ht="12.75">
      <c r="A82" s="177">
        <f t="shared" si="1"/>
        <v>74</v>
      </c>
      <c r="B82" s="174"/>
      <c r="C82" s="17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5"/>
      <c r="S82" s="1"/>
      <c r="T82" s="1"/>
      <c r="U82" s="1"/>
      <c r="V82" s="1"/>
      <c r="W82" s="1"/>
    </row>
    <row r="83" spans="1:23" ht="12.75">
      <c r="A83" s="177">
        <f t="shared" si="1"/>
        <v>75</v>
      </c>
      <c r="B83" s="174"/>
      <c r="C83" s="17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5"/>
      <c r="S83" s="1"/>
      <c r="T83" s="1"/>
      <c r="U83" s="1"/>
      <c r="V83" s="1"/>
      <c r="W83" s="1"/>
    </row>
    <row r="84" spans="1:23" ht="12.75">
      <c r="A84" s="177">
        <f t="shared" si="1"/>
        <v>76</v>
      </c>
      <c r="B84" s="174"/>
      <c r="C84" s="17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5"/>
      <c r="S84" s="1"/>
      <c r="T84" s="1"/>
      <c r="U84" s="1"/>
      <c r="V84" s="1"/>
      <c r="W84" s="1"/>
    </row>
    <row r="85" spans="1:23" ht="12.75">
      <c r="A85" s="177">
        <f t="shared" si="1"/>
        <v>77</v>
      </c>
      <c r="B85" s="174"/>
      <c r="C85" s="17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5"/>
      <c r="S85" s="1"/>
      <c r="T85" s="1"/>
      <c r="U85" s="1"/>
      <c r="V85" s="1"/>
      <c r="W85" s="1"/>
    </row>
    <row r="86" spans="1:23" ht="12.75">
      <c r="A86" s="177">
        <f t="shared" si="1"/>
        <v>78</v>
      </c>
      <c r="B86" s="174"/>
      <c r="C86" s="17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  <c r="S86" s="1"/>
      <c r="T86" s="1"/>
      <c r="U86" s="1"/>
      <c r="V86" s="1"/>
      <c r="W86" s="1"/>
    </row>
    <row r="87" spans="1:23" ht="12.75">
      <c r="A87" s="177">
        <f t="shared" si="1"/>
        <v>79</v>
      </c>
      <c r="B87" s="174"/>
      <c r="C87" s="17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5"/>
      <c r="S87" s="1"/>
      <c r="T87" s="1"/>
      <c r="U87" s="1"/>
      <c r="V87" s="1"/>
      <c r="W87" s="1"/>
    </row>
    <row r="88" spans="1:17" ht="12.75">
      <c r="A88" s="177">
        <f t="shared" si="1"/>
        <v>80</v>
      </c>
      <c r="B88" s="174"/>
      <c r="C88" s="17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</row>
    <row r="89" spans="1:17" ht="12.75">
      <c r="A89" s="177">
        <f t="shared" si="1"/>
        <v>81</v>
      </c>
      <c r="B89" s="174"/>
      <c r="C89" s="17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5"/>
    </row>
    <row r="90" spans="1:17" ht="12.75">
      <c r="A90" s="177">
        <f t="shared" si="1"/>
        <v>82</v>
      </c>
      <c r="B90" s="174"/>
      <c r="C90" s="17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5"/>
    </row>
    <row r="91" spans="1:17" ht="12.75">
      <c r="A91" s="177">
        <f t="shared" si="1"/>
        <v>83</v>
      </c>
      <c r="B91" s="174"/>
      <c r="C91" s="17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</row>
    <row r="92" spans="1:17" ht="12.75">
      <c r="A92" s="177">
        <f t="shared" si="1"/>
        <v>84</v>
      </c>
      <c r="B92" s="174"/>
      <c r="C92" s="17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5"/>
    </row>
    <row r="93" spans="1:17" ht="12.75">
      <c r="A93" s="177">
        <f t="shared" si="1"/>
        <v>85</v>
      </c>
      <c r="B93" s="174"/>
      <c r="C93" s="17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5"/>
    </row>
    <row r="94" spans="1:17" ht="12.75">
      <c r="A94" s="177">
        <f t="shared" si="1"/>
        <v>86</v>
      </c>
      <c r="B94" s="174"/>
      <c r="C94" s="17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5"/>
    </row>
    <row r="95" spans="1:17" ht="13.5" thickBot="1">
      <c r="A95" s="178">
        <f t="shared" si="1"/>
        <v>87</v>
      </c>
      <c r="B95" s="175"/>
      <c r="C95" s="175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</row>
  </sheetData>
  <sheetProtection/>
  <mergeCells count="3">
    <mergeCell ref="A1:Q1"/>
    <mergeCell ref="A2:Q2"/>
    <mergeCell ref="P4:P5"/>
  </mergeCells>
  <printOptions horizontalCentered="1" verticalCentered="1"/>
  <pageMargins left="0.25" right="0.25" top="0.5" bottom="0.35" header="0.25" footer="0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13.421875" style="0" customWidth="1"/>
    <col min="2" max="2" width="5.8515625" style="0" customWidth="1"/>
    <col min="3" max="3" width="13.57421875" style="0" customWidth="1"/>
    <col min="4" max="4" width="26.140625" style="0" customWidth="1"/>
    <col min="5" max="5" width="69.7109375" style="0" customWidth="1"/>
    <col min="6" max="6" width="12.00390625" style="0" customWidth="1"/>
    <col min="7" max="7" width="11.8515625" style="0" customWidth="1"/>
    <col min="8" max="8" width="13.00390625" style="0" customWidth="1"/>
    <col min="9" max="9" width="7.8515625" style="0" customWidth="1"/>
    <col min="10" max="10" width="5.28125" style="0" customWidth="1"/>
    <col min="11" max="11" width="16.8515625" style="0" customWidth="1"/>
  </cols>
  <sheetData>
    <row r="1" spans="1:11" ht="85.5" customHeight="1" thickTop="1">
      <c r="A1" s="192" t="s">
        <v>1</v>
      </c>
      <c r="B1" s="193" t="s">
        <v>90</v>
      </c>
      <c r="C1" s="193" t="s">
        <v>91</v>
      </c>
      <c r="D1" s="193" t="s">
        <v>92</v>
      </c>
      <c r="E1" s="194" t="s">
        <v>93</v>
      </c>
      <c r="F1" s="193" t="s">
        <v>94</v>
      </c>
      <c r="G1" s="193" t="s">
        <v>95</v>
      </c>
      <c r="H1" s="193" t="s">
        <v>96</v>
      </c>
      <c r="I1" s="193" t="s">
        <v>97</v>
      </c>
      <c r="J1" s="195" t="s">
        <v>98</v>
      </c>
      <c r="K1" s="196" t="s">
        <v>99</v>
      </c>
    </row>
    <row r="2" spans="1:11" s="197" customFormat="1" ht="12.7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197" customFormat="1" ht="81.75" customHeight="1">
      <c r="A3" s="217"/>
      <c r="B3" s="218"/>
      <c r="C3" s="218"/>
      <c r="D3" s="219"/>
      <c r="E3" s="218"/>
      <c r="F3" s="218"/>
      <c r="G3" s="218"/>
      <c r="H3" s="218"/>
      <c r="I3" s="218"/>
      <c r="J3" s="218"/>
      <c r="K3" s="218"/>
    </row>
    <row r="4" spans="1:11" s="198" customFormat="1" ht="81.75" customHeight="1">
      <c r="A4" s="217"/>
      <c r="B4" s="218"/>
      <c r="C4" s="218"/>
      <c r="D4" s="219"/>
      <c r="E4" s="218"/>
      <c r="F4" s="218"/>
      <c r="G4" s="218"/>
      <c r="H4" s="218"/>
      <c r="I4" s="218"/>
      <c r="J4" s="218"/>
      <c r="K4" s="218"/>
    </row>
    <row r="5" spans="1:11" s="199" customFormat="1" ht="12.75">
      <c r="A5" s="220"/>
      <c r="B5" s="221"/>
      <c r="C5" s="221"/>
      <c r="D5" s="222"/>
      <c r="E5" s="221"/>
      <c r="F5" s="221"/>
      <c r="G5" s="221"/>
      <c r="H5" s="221"/>
      <c r="I5" s="221"/>
      <c r="J5" s="221"/>
      <c r="K5" s="221"/>
    </row>
    <row r="6" spans="1:11" s="200" customFormat="1" ht="12.75">
      <c r="A6" s="223"/>
      <c r="B6" s="216"/>
      <c r="C6" s="216"/>
      <c r="D6" s="219"/>
      <c r="E6" s="216"/>
      <c r="F6" s="216"/>
      <c r="G6" s="216"/>
      <c r="H6" s="216"/>
      <c r="I6" s="216"/>
      <c r="J6" s="216"/>
      <c r="K6" s="216"/>
    </row>
    <row r="7" spans="1:11" s="198" customFormat="1" ht="12.75">
      <c r="A7" s="217"/>
      <c r="B7" s="218"/>
      <c r="C7" s="218"/>
      <c r="D7" s="218"/>
      <c r="E7" s="216"/>
      <c r="F7" s="218"/>
      <c r="G7" s="218"/>
      <c r="H7" s="218"/>
      <c r="I7" s="218"/>
      <c r="J7" s="218"/>
      <c r="K7" s="218"/>
    </row>
    <row r="8" spans="1:11" s="198" customFormat="1" ht="12.75">
      <c r="A8" s="217"/>
      <c r="B8" s="218"/>
      <c r="C8" s="218"/>
      <c r="D8" s="216"/>
      <c r="E8" s="218"/>
      <c r="F8" s="218"/>
      <c r="G8" s="218"/>
      <c r="H8" s="218"/>
      <c r="I8" s="218"/>
      <c r="J8" s="218"/>
      <c r="K8" s="216"/>
    </row>
    <row r="9" spans="1:11" s="198" customFormat="1" ht="12.75">
      <c r="A9" s="217"/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s="198" customFormat="1" ht="12.75">
      <c r="A10" s="224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1" s="198" customFormat="1" ht="12.75">
      <c r="A11" s="224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s="198" customFormat="1" ht="12.75">
      <c r="A12" s="225"/>
      <c r="B12" s="218"/>
      <c r="C12" s="218"/>
      <c r="D12" s="216"/>
      <c r="E12" s="218"/>
      <c r="F12" s="218"/>
      <c r="G12" s="218"/>
      <c r="H12" s="218"/>
      <c r="I12" s="218"/>
      <c r="J12" s="216"/>
      <c r="K12" s="216"/>
    </row>
    <row r="13" spans="1:11" s="197" customFormat="1" ht="12.75">
      <c r="A13" s="224"/>
      <c r="B13" s="216"/>
      <c r="C13" s="216"/>
      <c r="D13" s="219"/>
      <c r="E13" s="216"/>
      <c r="F13" s="216"/>
      <c r="G13" s="216"/>
      <c r="H13" s="216"/>
      <c r="I13" s="216"/>
      <c r="J13" s="216"/>
      <c r="K13" s="216"/>
    </row>
    <row r="14" spans="1:11" s="198" customFormat="1" ht="12.75">
      <c r="A14" s="225"/>
      <c r="B14" s="216"/>
      <c r="C14" s="216"/>
      <c r="D14" s="216"/>
      <c r="E14" s="216"/>
      <c r="F14" s="216"/>
      <c r="G14" s="216"/>
      <c r="H14" s="216"/>
      <c r="I14" s="216"/>
      <c r="J14" s="216"/>
      <c r="K14" s="216"/>
    </row>
    <row r="15" spans="1:11" s="198" customFormat="1" ht="12.75">
      <c r="A15" s="225"/>
      <c r="B15" s="216"/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1" ht="12.75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</row>
    <row r="17" spans="1:11" ht="12.75">
      <c r="A17" s="201"/>
      <c r="B17" s="202"/>
      <c r="C17" s="202"/>
      <c r="D17" s="203"/>
      <c r="E17" s="202"/>
      <c r="F17" s="202"/>
      <c r="G17" s="202"/>
      <c r="H17" s="202"/>
      <c r="I17" s="202"/>
      <c r="J17" s="202"/>
      <c r="K17" s="202"/>
    </row>
    <row r="18" spans="1:11" s="205" customFormat="1" ht="12.75">
      <c r="A18" s="204"/>
      <c r="B18" s="202"/>
      <c r="C18" s="202"/>
      <c r="D18" s="202"/>
      <c r="E18" s="202"/>
      <c r="F18" s="202"/>
      <c r="G18" s="202"/>
      <c r="H18" s="202"/>
      <c r="I18" s="202"/>
      <c r="J18" s="202"/>
      <c r="K18" s="202"/>
    </row>
    <row r="19" spans="1:11" s="205" customFormat="1" ht="12.75">
      <c r="A19" s="204"/>
      <c r="B19" s="202"/>
      <c r="C19" s="202"/>
      <c r="D19" s="202"/>
      <c r="E19" s="206"/>
      <c r="F19" s="202"/>
      <c r="G19" s="202"/>
      <c r="H19" s="202"/>
      <c r="I19" s="202"/>
      <c r="J19" s="202"/>
      <c r="K19" s="202"/>
    </row>
    <row r="20" spans="1:11" s="200" customFormat="1" ht="12.75">
      <c r="A20" s="204"/>
      <c r="B20" s="202"/>
      <c r="C20" s="202"/>
      <c r="D20" s="202"/>
      <c r="E20" s="207"/>
      <c r="F20" s="202"/>
      <c r="G20" s="202"/>
      <c r="H20" s="202"/>
      <c r="I20" s="202"/>
      <c r="J20" s="202"/>
      <c r="K20" s="202"/>
    </row>
    <row r="21" spans="1:11" s="208" customFormat="1" ht="12.75">
      <c r="A21" s="204"/>
      <c r="B21" s="203"/>
      <c r="C21" s="203"/>
      <c r="D21" s="202"/>
      <c r="E21" s="203"/>
      <c r="F21" s="203"/>
      <c r="G21" s="203"/>
      <c r="H21" s="203"/>
      <c r="I21" s="203"/>
      <c r="J21" s="203"/>
      <c r="K21" s="202"/>
    </row>
    <row r="22" spans="1:11" s="200" customFormat="1" ht="12.75">
      <c r="A22" s="204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s="200" customFormat="1" ht="12.75">
      <c r="A23" s="204"/>
      <c r="B23" s="202"/>
      <c r="C23" s="202"/>
      <c r="D23" s="203"/>
      <c r="E23" s="202"/>
      <c r="F23" s="202"/>
      <c r="G23" s="202"/>
      <c r="H23" s="202"/>
      <c r="I23" s="202"/>
      <c r="J23" s="202"/>
      <c r="K23" s="202"/>
    </row>
    <row r="24" spans="1:11" s="200" customFormat="1" ht="12.75">
      <c r="A24" s="204"/>
      <c r="B24" s="202"/>
      <c r="C24" s="203"/>
      <c r="D24" s="202"/>
      <c r="E24" s="202"/>
      <c r="F24" s="203"/>
      <c r="G24" s="203"/>
      <c r="H24" s="203"/>
      <c r="I24" s="203"/>
      <c r="J24" s="203"/>
      <c r="K24" s="203"/>
    </row>
    <row r="25" spans="1:11" s="200" customFormat="1" ht="12.75">
      <c r="A25" s="204"/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1:11" s="200" customFormat="1" ht="12.75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</row>
    <row r="27" spans="1:11" s="200" customFormat="1" ht="12.75">
      <c r="A27" s="209"/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s="200" customFormat="1" ht="12.75">
      <c r="A28" s="209"/>
      <c r="B28" s="203"/>
      <c r="C28" s="203"/>
      <c r="D28" s="202"/>
      <c r="E28" s="202"/>
      <c r="F28" s="203"/>
      <c r="G28" s="203"/>
      <c r="H28" s="203"/>
      <c r="I28" s="203"/>
      <c r="J28" s="203"/>
      <c r="K28" s="203"/>
    </row>
    <row r="29" spans="1:11" s="210" customFormat="1" ht="12.75">
      <c r="A29" s="209"/>
      <c r="B29" s="203"/>
      <c r="C29" s="203"/>
      <c r="D29" s="202"/>
      <c r="E29" s="202"/>
      <c r="F29" s="203"/>
      <c r="G29" s="203"/>
      <c r="H29" s="203"/>
      <c r="I29" s="203"/>
      <c r="J29" s="203"/>
      <c r="K29" s="203"/>
    </row>
    <row r="30" spans="1:11" s="200" customFormat="1" ht="12.75">
      <c r="A30" s="209"/>
      <c r="B30" s="203"/>
      <c r="C30" s="203"/>
      <c r="D30" s="202"/>
      <c r="E30" s="203"/>
      <c r="F30" s="203"/>
      <c r="G30" s="203"/>
      <c r="H30" s="203"/>
      <c r="I30" s="203"/>
      <c r="J30" s="203"/>
      <c r="K30" s="203"/>
    </row>
    <row r="31" spans="1:11" s="200" customFormat="1" ht="12.75">
      <c r="A31" s="209"/>
      <c r="B31" s="203"/>
      <c r="C31" s="203"/>
      <c r="D31" s="202"/>
      <c r="E31" s="203"/>
      <c r="F31" s="203"/>
      <c r="G31" s="203"/>
      <c r="H31" s="203"/>
      <c r="I31" s="203"/>
      <c r="J31" s="203"/>
      <c r="K31" s="203"/>
    </row>
    <row r="32" spans="1:11" s="208" customFormat="1" ht="12.75">
      <c r="A32" s="209"/>
      <c r="B32" s="203"/>
      <c r="C32" s="203"/>
      <c r="D32" s="202"/>
      <c r="E32" s="203"/>
      <c r="F32" s="203"/>
      <c r="G32" s="203"/>
      <c r="H32" s="203"/>
      <c r="I32" s="203"/>
      <c r="J32" s="203"/>
      <c r="K32" s="203"/>
    </row>
    <row r="33" spans="1:11" s="200" customFormat="1" ht="12.75">
      <c r="A33" s="209"/>
      <c r="B33" s="203"/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ht="12.75">
      <c r="A34" s="204"/>
      <c r="B34" s="203"/>
      <c r="C34" s="203"/>
      <c r="D34" s="202"/>
      <c r="E34" s="203"/>
      <c r="F34" s="203"/>
      <c r="G34" s="203"/>
      <c r="H34" s="203"/>
      <c r="I34" s="203"/>
      <c r="J34" s="203"/>
      <c r="K34" s="203"/>
    </row>
    <row r="35" spans="1:11" ht="12.75">
      <c r="A35" s="204"/>
      <c r="B35" s="203"/>
      <c r="C35" s="203"/>
      <c r="D35" s="202"/>
      <c r="E35" s="203"/>
      <c r="F35" s="203"/>
      <c r="G35" s="203"/>
      <c r="H35" s="203"/>
      <c r="I35" s="203"/>
      <c r="J35" s="203"/>
      <c r="K35" s="203"/>
    </row>
    <row r="36" spans="1:11" ht="12.75">
      <c r="A36" s="204"/>
      <c r="B36" s="203"/>
      <c r="C36" s="203"/>
      <c r="D36" s="202"/>
      <c r="E36" s="203"/>
      <c r="F36" s="203"/>
      <c r="G36" s="203"/>
      <c r="H36" s="203"/>
      <c r="I36" s="203"/>
      <c r="J36" s="203"/>
      <c r="K36" s="203"/>
    </row>
    <row r="37" spans="1:11" ht="12.75">
      <c r="A37" s="204"/>
      <c r="B37" s="203"/>
      <c r="C37" s="203"/>
      <c r="D37" s="202"/>
      <c r="E37" s="203"/>
      <c r="F37" s="203"/>
      <c r="G37" s="203"/>
      <c r="H37" s="203"/>
      <c r="I37" s="203"/>
      <c r="J37" s="203"/>
      <c r="K37" s="203"/>
    </row>
    <row r="38" spans="1:11" s="200" customFormat="1" ht="12.75">
      <c r="A38" s="204"/>
      <c r="B38" s="203"/>
      <c r="C38" s="203"/>
      <c r="D38" s="202"/>
      <c r="E38" s="203"/>
      <c r="F38" s="203"/>
      <c r="G38" s="203"/>
      <c r="H38" s="203"/>
      <c r="I38" s="203"/>
      <c r="J38" s="203"/>
      <c r="K38" s="203"/>
    </row>
    <row r="39" spans="1:11" s="200" customFormat="1" ht="12.75">
      <c r="A39" s="204"/>
      <c r="B39" s="202"/>
      <c r="C39" s="203"/>
      <c r="D39" s="203"/>
      <c r="E39" s="203"/>
      <c r="F39" s="203"/>
      <c r="G39" s="203"/>
      <c r="H39" s="203"/>
      <c r="I39" s="203"/>
      <c r="J39" s="203"/>
      <c r="K39" s="202"/>
    </row>
    <row r="40" spans="1:11" s="200" customFormat="1" ht="12.75">
      <c r="A40" s="204"/>
      <c r="B40" s="202"/>
      <c r="C40" s="202"/>
      <c r="D40" s="202"/>
      <c r="E40" s="202"/>
      <c r="F40" s="202"/>
      <c r="G40" s="203"/>
      <c r="H40" s="202"/>
      <c r="I40" s="202"/>
      <c r="J40" s="202"/>
      <c r="K40" s="202"/>
    </row>
    <row r="41" spans="1:11" s="200" customFormat="1" ht="12.75">
      <c r="A41" s="204"/>
      <c r="B41" s="202"/>
      <c r="C41" s="202"/>
      <c r="D41" s="202"/>
      <c r="E41" s="202"/>
      <c r="F41" s="202"/>
      <c r="G41" s="203"/>
      <c r="H41" s="202"/>
      <c r="I41" s="202"/>
      <c r="J41" s="202"/>
      <c r="K41" s="202"/>
    </row>
    <row r="42" spans="1:11" s="200" customFormat="1" ht="12.75">
      <c r="A42" s="201"/>
      <c r="B42" s="211"/>
      <c r="C42" s="211"/>
      <c r="D42" s="211"/>
      <c r="E42" s="211"/>
      <c r="F42" s="211"/>
      <c r="G42" s="202"/>
      <c r="H42" s="211"/>
      <c r="I42" s="211"/>
      <c r="J42" s="211"/>
      <c r="K42" s="207"/>
    </row>
    <row r="43" spans="1:11" s="200" customFormat="1" ht="41.25" customHeight="1">
      <c r="A43" s="201"/>
      <c r="B43" s="211"/>
      <c r="C43" s="211"/>
      <c r="D43" s="211"/>
      <c r="E43" s="211"/>
      <c r="F43" s="211"/>
      <c r="G43" s="203"/>
      <c r="H43" s="211"/>
      <c r="I43" s="211"/>
      <c r="J43" s="211"/>
      <c r="K43" s="202"/>
    </row>
    <row r="44" spans="1:11" s="200" customFormat="1" ht="34.5" customHeight="1">
      <c r="A44" s="209"/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1:11" s="200" customFormat="1" ht="25.5" customHeight="1">
      <c r="A45" s="212"/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1:11" s="200" customFormat="1" ht="26.25" customHeight="1">
      <c r="A46" s="209"/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1:11" s="200" customFormat="1" ht="24.75" customHeight="1">
      <c r="A47" s="204"/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  <row r="48" spans="1:11" s="200" customFormat="1" ht="43.5" customHeight="1">
      <c r="A48" s="209"/>
      <c r="B48" s="21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s="200" customFormat="1" ht="12.75">
      <c r="A49" s="209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s="200" customFormat="1" ht="12.75">
      <c r="A50" s="209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s="200" customFormat="1" ht="12.75">
      <c r="A51" s="209"/>
      <c r="B51" s="203"/>
      <c r="C51" s="203"/>
      <c r="D51" s="211"/>
      <c r="E51" s="203"/>
      <c r="F51" s="203"/>
      <c r="G51" s="203"/>
      <c r="H51" s="203"/>
      <c r="I51" s="203"/>
      <c r="J51" s="203"/>
      <c r="K51" s="203"/>
    </row>
    <row r="52" spans="1:11" s="200" customFormat="1" ht="60.75" customHeight="1">
      <c r="A52" s="209"/>
      <c r="B52" s="203"/>
      <c r="C52" s="203"/>
      <c r="D52" s="211"/>
      <c r="E52" s="203"/>
      <c r="F52" s="203"/>
      <c r="G52" s="203"/>
      <c r="H52" s="203"/>
      <c r="I52" s="203"/>
      <c r="J52" s="203"/>
      <c r="K52" s="203"/>
    </row>
    <row r="53" spans="1:11" s="200" customFormat="1" ht="63.75" customHeight="1">
      <c r="A53" s="209"/>
      <c r="B53" s="203"/>
      <c r="C53" s="203"/>
      <c r="D53" s="211"/>
      <c r="E53" s="203"/>
      <c r="F53" s="203"/>
      <c r="G53" s="203"/>
      <c r="H53" s="203"/>
      <c r="I53" s="203"/>
      <c r="J53" s="203"/>
      <c r="K53" s="203"/>
    </row>
    <row r="54" spans="1:11" ht="12.7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</row>
    <row r="55" spans="1:1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</row>
    <row r="56" spans="1:1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</sheetData>
  <sheetProtection/>
  <autoFilter ref="A1:K51"/>
  <printOptions gridLines="1"/>
  <pageMargins left="0.75" right="0.57" top="1" bottom="1" header="0.5" footer="0.5"/>
  <pageSetup fitToHeight="0" fitToWidth="1" horizontalDpi="600" verticalDpi="600" orientation="landscape" scale="64" r:id="rId1"/>
  <headerFooter alignWithMargins="0">
    <oddFooter>&amp;L&amp;N&amp;C&amp;D&amp;T&amp;R&amp;Z&amp;F</oddFooter>
  </headerFooter>
  <rowBreaks count="2" manualBreakCount="2">
    <brk id="28" max="10" man="1"/>
    <brk id="5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PageLayoutView="0" workbookViewId="0" topLeftCell="A6">
      <selection activeCell="O17" sqref="O17"/>
    </sheetView>
  </sheetViews>
  <sheetFormatPr defaultColWidth="9.140625" defaultRowHeight="12.75"/>
  <cols>
    <col min="1" max="2" width="18.00390625" style="5" customWidth="1"/>
    <col min="3" max="16384" width="9.140625" style="5" customWidth="1"/>
  </cols>
  <sheetData>
    <row r="1" spans="1:8" s="14" customFormat="1" ht="15.75">
      <c r="A1" s="242"/>
      <c r="B1" s="242"/>
      <c r="C1" s="242"/>
      <c r="D1" s="242"/>
      <c r="E1" s="242"/>
      <c r="F1" s="242"/>
      <c r="G1" s="242"/>
      <c r="H1" s="242"/>
    </row>
    <row r="2" spans="1:3" s="14" customFormat="1" ht="16.5" customHeight="1">
      <c r="A2" s="32" t="s">
        <v>49</v>
      </c>
      <c r="B2" s="32"/>
      <c r="C2" s="69" t="e">
        <f>#REF!</f>
        <v>#REF!</v>
      </c>
    </row>
    <row r="3" spans="1:3" s="15" customFormat="1" ht="14.25" customHeight="1">
      <c r="A3" s="32" t="s">
        <v>50</v>
      </c>
      <c r="B3" s="32"/>
      <c r="C3" s="69" t="e">
        <f>#REF!</f>
        <v>#REF!</v>
      </c>
    </row>
    <row r="4" spans="1:3" ht="12.75">
      <c r="A4" s="32" t="s">
        <v>51</v>
      </c>
      <c r="B4" s="32"/>
      <c r="C4" s="69" t="e">
        <f>#REF!</f>
        <v>#REF!</v>
      </c>
    </row>
    <row r="5" spans="1:2" ht="12.75">
      <c r="A5" s="6"/>
      <c r="B5" s="6"/>
    </row>
    <row r="6" spans="1:12" ht="20.25" customHeight="1">
      <c r="A6" s="243" t="s">
        <v>68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2" ht="20.25">
      <c r="A7" s="16"/>
      <c r="B7" s="16"/>
    </row>
    <row r="8" spans="1:2" ht="21" thickBot="1">
      <c r="A8" s="16"/>
      <c r="B8" s="16"/>
    </row>
    <row r="9" spans="1:12" ht="12.75">
      <c r="A9" s="125"/>
      <c r="B9" s="187"/>
      <c r="C9" s="126"/>
      <c r="D9" s="127"/>
      <c r="E9" s="126"/>
      <c r="F9" s="127"/>
      <c r="G9" s="126"/>
      <c r="H9" s="127"/>
      <c r="I9" s="126"/>
      <c r="J9" s="127"/>
      <c r="K9" s="126"/>
      <c r="L9" s="179"/>
    </row>
    <row r="10" spans="1:18" s="17" customFormat="1" ht="13.5" thickBot="1">
      <c r="A10" s="131" t="s">
        <v>35</v>
      </c>
      <c r="B10" s="188" t="s">
        <v>85</v>
      </c>
      <c r="C10" s="128" t="s">
        <v>1</v>
      </c>
      <c r="D10" s="129"/>
      <c r="E10" s="128"/>
      <c r="F10" s="129"/>
      <c r="G10" s="128"/>
      <c r="H10" s="129"/>
      <c r="I10" s="128"/>
      <c r="J10" s="129"/>
      <c r="K10" s="128"/>
      <c r="L10" s="130"/>
      <c r="M10" s="5"/>
      <c r="N10" s="5"/>
      <c r="O10" s="5"/>
      <c r="P10" s="5"/>
      <c r="Q10" s="5"/>
      <c r="R10" s="5"/>
    </row>
    <row r="11" spans="1:18" s="13" customFormat="1" ht="12.75">
      <c r="A11" s="89"/>
      <c r="B11" s="189"/>
      <c r="C11" s="92"/>
      <c r="D11" s="93"/>
      <c r="E11" s="92"/>
      <c r="F11" s="93"/>
      <c r="G11" s="92"/>
      <c r="H11" s="93"/>
      <c r="I11" s="92"/>
      <c r="J11" s="93"/>
      <c r="K11" s="92"/>
      <c r="L11" s="180"/>
      <c r="M11" s="5"/>
      <c r="N11" s="5"/>
      <c r="O11" s="5"/>
      <c r="P11" s="5"/>
      <c r="Q11" s="5"/>
      <c r="R11" s="5"/>
    </row>
    <row r="12" spans="1:18" s="13" customFormat="1" ht="12.75">
      <c r="A12" s="90" t="s">
        <v>53</v>
      </c>
      <c r="B12" s="190"/>
      <c r="C12" s="94"/>
      <c r="D12" s="95"/>
      <c r="E12" s="94"/>
      <c r="F12" s="95"/>
      <c r="G12" s="94"/>
      <c r="H12" s="95"/>
      <c r="I12" s="94"/>
      <c r="J12" s="95"/>
      <c r="K12" s="94"/>
      <c r="L12" s="181"/>
      <c r="M12" s="5"/>
      <c r="N12" s="5"/>
      <c r="O12" s="5"/>
      <c r="P12" s="5"/>
      <c r="Q12" s="5"/>
      <c r="R12" s="5"/>
    </row>
    <row r="13" spans="1:18" s="13" customFormat="1" ht="12.75">
      <c r="A13" s="90"/>
      <c r="B13" s="190"/>
      <c r="C13" s="94"/>
      <c r="D13" s="95"/>
      <c r="E13" s="94"/>
      <c r="F13" s="95"/>
      <c r="G13" s="94"/>
      <c r="H13" s="95"/>
      <c r="I13" s="94"/>
      <c r="J13" s="95"/>
      <c r="K13" s="94"/>
      <c r="L13" s="181"/>
      <c r="M13" s="5"/>
      <c r="N13" s="5"/>
      <c r="O13" s="5"/>
      <c r="P13" s="5"/>
      <c r="Q13" s="5"/>
      <c r="R13" s="5"/>
    </row>
    <row r="14" spans="1:18" s="13" customFormat="1" ht="12.75">
      <c r="A14" s="90"/>
      <c r="B14" s="190"/>
      <c r="C14" s="94"/>
      <c r="D14" s="95"/>
      <c r="E14" s="94"/>
      <c r="F14" s="95"/>
      <c r="G14" s="94"/>
      <c r="H14" s="95"/>
      <c r="I14" s="94"/>
      <c r="J14" s="95"/>
      <c r="K14" s="94"/>
      <c r="L14" s="181"/>
      <c r="M14" s="5"/>
      <c r="N14" s="5"/>
      <c r="O14" s="5"/>
      <c r="P14" s="5"/>
      <c r="Q14" s="5"/>
      <c r="R14" s="5"/>
    </row>
    <row r="15" spans="1:18" s="13" customFormat="1" ht="12.75">
      <c r="A15" s="90"/>
      <c r="B15" s="190"/>
      <c r="C15" s="94"/>
      <c r="D15" s="95"/>
      <c r="E15" s="94"/>
      <c r="F15" s="95"/>
      <c r="G15" s="94"/>
      <c r="H15" s="95"/>
      <c r="I15" s="94"/>
      <c r="J15" s="95"/>
      <c r="K15" s="94"/>
      <c r="L15" s="181"/>
      <c r="M15" s="5"/>
      <c r="N15" s="5"/>
      <c r="O15" s="5"/>
      <c r="P15" s="5"/>
      <c r="Q15" s="5"/>
      <c r="R15" s="5"/>
    </row>
    <row r="16" spans="1:18" s="13" customFormat="1" ht="12.75">
      <c r="A16" s="90"/>
      <c r="B16" s="190"/>
      <c r="C16" s="94"/>
      <c r="D16" s="95"/>
      <c r="E16" s="94"/>
      <c r="F16" s="95"/>
      <c r="G16" s="94"/>
      <c r="H16" s="95"/>
      <c r="I16" s="94"/>
      <c r="J16" s="95"/>
      <c r="K16" s="94"/>
      <c r="L16" s="181"/>
      <c r="M16" s="5"/>
      <c r="N16" s="5"/>
      <c r="O16" s="5"/>
      <c r="P16" s="5"/>
      <c r="Q16" s="5"/>
      <c r="R16" s="5"/>
    </row>
    <row r="17" spans="1:18" s="13" customFormat="1" ht="12.75">
      <c r="A17" s="90"/>
      <c r="B17" s="190"/>
      <c r="C17" s="94"/>
      <c r="D17" s="95"/>
      <c r="E17" s="94"/>
      <c r="F17" s="95"/>
      <c r="G17" s="94"/>
      <c r="H17" s="95"/>
      <c r="I17" s="94"/>
      <c r="J17" s="95"/>
      <c r="K17" s="94"/>
      <c r="L17" s="181"/>
      <c r="M17" s="5"/>
      <c r="N17" s="5"/>
      <c r="O17" s="5"/>
      <c r="P17" s="5"/>
      <c r="Q17" s="5"/>
      <c r="R17" s="5"/>
    </row>
    <row r="18" spans="1:18" s="13" customFormat="1" ht="12.75">
      <c r="A18" s="90"/>
      <c r="B18" s="190"/>
      <c r="C18" s="94"/>
      <c r="D18" s="95"/>
      <c r="E18" s="94"/>
      <c r="F18" s="95"/>
      <c r="G18" s="94"/>
      <c r="H18" s="95"/>
      <c r="I18" s="94"/>
      <c r="J18" s="95"/>
      <c r="K18" s="94"/>
      <c r="L18" s="181"/>
      <c r="M18" s="5"/>
      <c r="N18" s="5"/>
      <c r="O18" s="5"/>
      <c r="P18" s="5"/>
      <c r="Q18" s="5"/>
      <c r="R18" s="5"/>
    </row>
    <row r="19" spans="1:18" s="13" customFormat="1" ht="12.75">
      <c r="A19" s="90"/>
      <c r="B19" s="190"/>
      <c r="C19" s="94"/>
      <c r="D19" s="95"/>
      <c r="E19" s="94"/>
      <c r="F19" s="95"/>
      <c r="G19" s="94"/>
      <c r="H19" s="95"/>
      <c r="I19" s="94"/>
      <c r="J19" s="95"/>
      <c r="K19" s="94"/>
      <c r="L19" s="181"/>
      <c r="M19" s="5"/>
      <c r="N19" s="5"/>
      <c r="O19" s="5"/>
      <c r="P19" s="5"/>
      <c r="Q19" s="5"/>
      <c r="R19" s="5"/>
    </row>
    <row r="20" spans="1:18" s="13" customFormat="1" ht="12.75">
      <c r="A20" s="90"/>
      <c r="B20" s="190"/>
      <c r="C20" s="94"/>
      <c r="D20" s="95"/>
      <c r="E20" s="94"/>
      <c r="F20" s="95"/>
      <c r="G20" s="94"/>
      <c r="H20" s="95"/>
      <c r="I20" s="94"/>
      <c r="J20" s="95"/>
      <c r="K20" s="94"/>
      <c r="L20" s="181"/>
      <c r="M20" s="5"/>
      <c r="N20" s="5"/>
      <c r="O20" s="5"/>
      <c r="P20" s="5"/>
      <c r="Q20" s="5"/>
      <c r="R20" s="5"/>
    </row>
    <row r="21" spans="1:18" s="13" customFormat="1" ht="12.75">
      <c r="A21" s="90"/>
      <c r="B21" s="190"/>
      <c r="C21" s="94"/>
      <c r="D21" s="95"/>
      <c r="E21" s="94"/>
      <c r="F21" s="95"/>
      <c r="G21" s="94"/>
      <c r="H21" s="95"/>
      <c r="I21" s="94"/>
      <c r="J21" s="95"/>
      <c r="K21" s="94"/>
      <c r="L21" s="181"/>
      <c r="M21" s="5"/>
      <c r="N21" s="5"/>
      <c r="O21" s="5"/>
      <c r="P21" s="5"/>
      <c r="Q21" s="5"/>
      <c r="R21" s="5"/>
    </row>
    <row r="22" spans="1:18" s="13" customFormat="1" ht="12.75">
      <c r="A22" s="90"/>
      <c r="B22" s="190"/>
      <c r="C22" s="94"/>
      <c r="D22" s="95"/>
      <c r="E22" s="94"/>
      <c r="F22" s="95"/>
      <c r="G22" s="94"/>
      <c r="H22" s="95"/>
      <c r="I22" s="94"/>
      <c r="J22" s="95"/>
      <c r="K22" s="94"/>
      <c r="L22" s="181"/>
      <c r="M22" s="5"/>
      <c r="N22" s="5"/>
      <c r="O22" s="5"/>
      <c r="P22" s="5"/>
      <c r="Q22" s="5"/>
      <c r="R22" s="5"/>
    </row>
    <row r="23" spans="1:18" s="13" customFormat="1" ht="12.75">
      <c r="A23" s="90"/>
      <c r="B23" s="190"/>
      <c r="C23" s="94"/>
      <c r="D23" s="95"/>
      <c r="E23" s="94"/>
      <c r="F23" s="95"/>
      <c r="G23" s="94"/>
      <c r="H23" s="95"/>
      <c r="I23" s="94"/>
      <c r="J23" s="95"/>
      <c r="K23" s="94"/>
      <c r="L23" s="181"/>
      <c r="M23" s="5"/>
      <c r="N23" s="5"/>
      <c r="O23" s="5"/>
      <c r="P23" s="5"/>
      <c r="Q23" s="5"/>
      <c r="R23" s="5"/>
    </row>
    <row r="24" spans="1:18" s="13" customFormat="1" ht="12.75">
      <c r="A24" s="90"/>
      <c r="B24" s="190"/>
      <c r="C24" s="94"/>
      <c r="D24" s="95"/>
      <c r="E24" s="94"/>
      <c r="F24" s="95"/>
      <c r="G24" s="94"/>
      <c r="H24" s="95"/>
      <c r="I24" s="94"/>
      <c r="J24" s="95"/>
      <c r="K24" s="94"/>
      <c r="L24" s="181"/>
      <c r="M24" s="5"/>
      <c r="N24" s="5"/>
      <c r="O24" s="5"/>
      <c r="P24" s="5"/>
      <c r="Q24" s="5"/>
      <c r="R24" s="5"/>
    </row>
    <row r="25" spans="1:18" s="13" customFormat="1" ht="12.75">
      <c r="A25" s="90"/>
      <c r="B25" s="190"/>
      <c r="C25" s="94"/>
      <c r="D25" s="95"/>
      <c r="E25" s="94"/>
      <c r="F25" s="95"/>
      <c r="G25" s="94"/>
      <c r="H25" s="95"/>
      <c r="I25" s="94"/>
      <c r="J25" s="95"/>
      <c r="K25" s="94"/>
      <c r="L25" s="181"/>
      <c r="M25" s="5"/>
      <c r="N25" s="5"/>
      <c r="O25" s="5"/>
      <c r="P25" s="5"/>
      <c r="Q25" s="5"/>
      <c r="R25" s="5"/>
    </row>
    <row r="26" spans="1:18" s="13" customFormat="1" ht="12.75">
      <c r="A26" s="90"/>
      <c r="B26" s="190"/>
      <c r="C26" s="94"/>
      <c r="D26" s="95"/>
      <c r="E26" s="94"/>
      <c r="F26" s="95"/>
      <c r="G26" s="94"/>
      <c r="H26" s="95"/>
      <c r="I26" s="94"/>
      <c r="J26" s="95"/>
      <c r="K26" s="94"/>
      <c r="L26" s="181"/>
      <c r="M26" s="5"/>
      <c r="N26" s="5"/>
      <c r="O26" s="5"/>
      <c r="P26" s="5"/>
      <c r="Q26" s="5"/>
      <c r="R26" s="5"/>
    </row>
    <row r="27" spans="1:18" s="13" customFormat="1" ht="12.75">
      <c r="A27" s="90"/>
      <c r="B27" s="190"/>
      <c r="C27" s="94"/>
      <c r="D27" s="95"/>
      <c r="E27" s="94"/>
      <c r="F27" s="95"/>
      <c r="G27" s="94"/>
      <c r="H27" s="95"/>
      <c r="I27" s="94"/>
      <c r="J27" s="95"/>
      <c r="K27" s="94"/>
      <c r="L27" s="181"/>
      <c r="M27" s="5"/>
      <c r="N27" s="5"/>
      <c r="O27" s="5"/>
      <c r="P27" s="5"/>
      <c r="Q27" s="5"/>
      <c r="R27" s="5"/>
    </row>
    <row r="28" spans="1:18" s="13" customFormat="1" ht="12.75">
      <c r="A28" s="90"/>
      <c r="B28" s="190"/>
      <c r="C28" s="94"/>
      <c r="D28" s="95"/>
      <c r="E28" s="94"/>
      <c r="F28" s="95"/>
      <c r="G28" s="94"/>
      <c r="H28" s="95"/>
      <c r="I28" s="94"/>
      <c r="J28" s="95"/>
      <c r="K28" s="94"/>
      <c r="L28" s="181"/>
      <c r="M28" s="5"/>
      <c r="N28" s="5"/>
      <c r="O28" s="5"/>
      <c r="P28" s="5"/>
      <c r="Q28" s="5"/>
      <c r="R28" s="5"/>
    </row>
    <row r="29" spans="1:18" s="13" customFormat="1" ht="12.75">
      <c r="A29" s="90"/>
      <c r="B29" s="190"/>
      <c r="C29" s="94"/>
      <c r="D29" s="95"/>
      <c r="E29" s="94"/>
      <c r="F29" s="95"/>
      <c r="G29" s="94"/>
      <c r="H29" s="95"/>
      <c r="I29" s="94"/>
      <c r="J29" s="95"/>
      <c r="K29" s="94"/>
      <c r="L29" s="181"/>
      <c r="M29" s="5"/>
      <c r="N29" s="5"/>
      <c r="O29" s="5"/>
      <c r="P29" s="5"/>
      <c r="Q29" s="5"/>
      <c r="R29" s="5"/>
    </row>
    <row r="30" spans="1:18" s="13" customFormat="1" ht="12.75">
      <c r="A30" s="90"/>
      <c r="B30" s="190"/>
      <c r="C30" s="94"/>
      <c r="D30" s="95"/>
      <c r="E30" s="94"/>
      <c r="F30" s="95"/>
      <c r="G30" s="94"/>
      <c r="H30" s="95"/>
      <c r="I30" s="94"/>
      <c r="J30" s="95"/>
      <c r="K30" s="94"/>
      <c r="L30" s="181"/>
      <c r="M30" s="5"/>
      <c r="N30" s="5"/>
      <c r="O30" s="5"/>
      <c r="P30" s="5"/>
      <c r="Q30" s="5"/>
      <c r="R30" s="5"/>
    </row>
    <row r="31" spans="1:18" s="13" customFormat="1" ht="12.75">
      <c r="A31" s="90"/>
      <c r="B31" s="190"/>
      <c r="C31" s="94"/>
      <c r="D31" s="95"/>
      <c r="E31" s="94"/>
      <c r="F31" s="95"/>
      <c r="G31" s="94"/>
      <c r="H31" s="95"/>
      <c r="I31" s="94"/>
      <c r="J31" s="95"/>
      <c r="K31" s="94"/>
      <c r="L31" s="181"/>
      <c r="M31" s="5"/>
      <c r="N31" s="5"/>
      <c r="O31" s="5"/>
      <c r="P31" s="5"/>
      <c r="Q31" s="5"/>
      <c r="R31" s="5"/>
    </row>
    <row r="32" spans="1:18" s="13" customFormat="1" ht="12.75">
      <c r="A32" s="90"/>
      <c r="B32" s="190"/>
      <c r="C32" s="94"/>
      <c r="D32" s="95"/>
      <c r="E32" s="94"/>
      <c r="F32" s="95"/>
      <c r="G32" s="94"/>
      <c r="H32" s="95"/>
      <c r="I32" s="94"/>
      <c r="J32" s="95"/>
      <c r="K32" s="94"/>
      <c r="L32" s="181"/>
      <c r="M32" s="5"/>
      <c r="N32" s="5"/>
      <c r="O32" s="5"/>
      <c r="P32" s="5"/>
      <c r="Q32" s="5"/>
      <c r="R32" s="5"/>
    </row>
    <row r="33" spans="1:18" s="13" customFormat="1" ht="12.75">
      <c r="A33" s="90"/>
      <c r="B33" s="190"/>
      <c r="C33" s="94"/>
      <c r="D33" s="95"/>
      <c r="E33" s="94"/>
      <c r="F33" s="95"/>
      <c r="G33" s="94"/>
      <c r="H33" s="95"/>
      <c r="I33" s="94"/>
      <c r="J33" s="95"/>
      <c r="K33" s="94"/>
      <c r="L33" s="181"/>
      <c r="M33" s="5"/>
      <c r="N33" s="5"/>
      <c r="O33" s="5"/>
      <c r="P33" s="5"/>
      <c r="Q33" s="5"/>
      <c r="R33" s="5"/>
    </row>
    <row r="34" spans="1:18" s="13" customFormat="1" ht="12.75">
      <c r="A34" s="90"/>
      <c r="B34" s="190"/>
      <c r="C34" s="94"/>
      <c r="D34" s="95"/>
      <c r="E34" s="94"/>
      <c r="F34" s="95"/>
      <c r="G34" s="94"/>
      <c r="H34" s="95"/>
      <c r="I34" s="94"/>
      <c r="J34" s="95"/>
      <c r="K34" s="94"/>
      <c r="L34" s="181"/>
      <c r="M34" s="5"/>
      <c r="N34" s="5"/>
      <c r="O34" s="5"/>
      <c r="P34" s="5"/>
      <c r="Q34" s="5"/>
      <c r="R34" s="5"/>
    </row>
    <row r="35" spans="1:18" s="13" customFormat="1" ht="12.75">
      <c r="A35" s="90"/>
      <c r="B35" s="190"/>
      <c r="C35" s="94"/>
      <c r="D35" s="95"/>
      <c r="E35" s="94"/>
      <c r="F35" s="95"/>
      <c r="G35" s="94"/>
      <c r="H35" s="95"/>
      <c r="I35" s="94"/>
      <c r="J35" s="95"/>
      <c r="K35" s="94"/>
      <c r="L35" s="181"/>
      <c r="M35" s="5"/>
      <c r="N35" s="5"/>
      <c r="O35" s="5"/>
      <c r="P35" s="5"/>
      <c r="Q35" s="5"/>
      <c r="R35" s="5"/>
    </row>
    <row r="36" spans="1:18" s="13" customFormat="1" ht="12.75">
      <c r="A36" s="90"/>
      <c r="B36" s="190"/>
      <c r="C36" s="94"/>
      <c r="D36" s="95"/>
      <c r="E36" s="94"/>
      <c r="F36" s="95"/>
      <c r="G36" s="94"/>
      <c r="H36" s="95"/>
      <c r="I36" s="94"/>
      <c r="J36" s="95"/>
      <c r="K36" s="94"/>
      <c r="L36" s="181"/>
      <c r="M36" s="5"/>
      <c r="N36" s="5"/>
      <c r="O36" s="5"/>
      <c r="P36" s="5"/>
      <c r="Q36" s="5"/>
      <c r="R36" s="5"/>
    </row>
    <row r="37" spans="1:18" s="13" customFormat="1" ht="12.75">
      <c r="A37" s="90"/>
      <c r="B37" s="190"/>
      <c r="C37" s="94"/>
      <c r="D37" s="95"/>
      <c r="E37" s="94"/>
      <c r="F37" s="95"/>
      <c r="G37" s="94"/>
      <c r="H37" s="95"/>
      <c r="I37" s="94"/>
      <c r="J37" s="95"/>
      <c r="K37" s="94"/>
      <c r="L37" s="181"/>
      <c r="M37" s="5"/>
      <c r="N37" s="5"/>
      <c r="O37" s="5"/>
      <c r="P37" s="5"/>
      <c r="Q37" s="5"/>
      <c r="R37" s="5"/>
    </row>
    <row r="38" spans="1:18" s="13" customFormat="1" ht="12.75">
      <c r="A38" s="90"/>
      <c r="B38" s="190"/>
      <c r="C38" s="94"/>
      <c r="D38" s="95"/>
      <c r="E38" s="94"/>
      <c r="F38" s="95"/>
      <c r="G38" s="94"/>
      <c r="H38" s="95"/>
      <c r="I38" s="94"/>
      <c r="J38" s="95"/>
      <c r="K38" s="94"/>
      <c r="L38" s="181"/>
      <c r="M38" s="5"/>
      <c r="N38" s="5"/>
      <c r="O38" s="5"/>
      <c r="P38" s="5"/>
      <c r="Q38" s="5"/>
      <c r="R38" s="5"/>
    </row>
    <row r="39" spans="1:18" s="13" customFormat="1" ht="12.75">
      <c r="A39" s="90"/>
      <c r="B39" s="190"/>
      <c r="C39" s="94"/>
      <c r="D39" s="95"/>
      <c r="E39" s="94"/>
      <c r="F39" s="95"/>
      <c r="G39" s="94"/>
      <c r="H39" s="95"/>
      <c r="I39" s="94"/>
      <c r="J39" s="95"/>
      <c r="K39" s="94"/>
      <c r="L39" s="181"/>
      <c r="M39" s="5"/>
      <c r="N39" s="5"/>
      <c r="O39" s="5"/>
      <c r="P39" s="5"/>
      <c r="Q39" s="5"/>
      <c r="R39" s="5"/>
    </row>
    <row r="40" spans="1:18" s="13" customFormat="1" ht="12.75">
      <c r="A40" s="90"/>
      <c r="B40" s="190"/>
      <c r="C40" s="94"/>
      <c r="D40" s="95"/>
      <c r="E40" s="94"/>
      <c r="F40" s="95"/>
      <c r="G40" s="94"/>
      <c r="H40" s="95"/>
      <c r="I40" s="94"/>
      <c r="J40" s="95"/>
      <c r="K40" s="94"/>
      <c r="L40" s="181"/>
      <c r="M40" s="5"/>
      <c r="N40" s="5"/>
      <c r="O40" s="5"/>
      <c r="P40" s="5"/>
      <c r="Q40" s="5"/>
      <c r="R40" s="5"/>
    </row>
    <row r="41" spans="1:18" s="13" customFormat="1" ht="12.75">
      <c r="A41" s="90"/>
      <c r="B41" s="190"/>
      <c r="C41" s="94"/>
      <c r="D41" s="95"/>
      <c r="E41" s="94"/>
      <c r="F41" s="95"/>
      <c r="G41" s="94"/>
      <c r="H41" s="95"/>
      <c r="I41" s="94"/>
      <c r="J41" s="95"/>
      <c r="K41" s="94"/>
      <c r="L41" s="181"/>
      <c r="M41" s="5"/>
      <c r="N41" s="5"/>
      <c r="O41" s="5"/>
      <c r="P41" s="5"/>
      <c r="Q41" s="5"/>
      <c r="R41" s="5"/>
    </row>
    <row r="42" spans="1:18" s="13" customFormat="1" ht="12.75">
      <c r="A42" s="90"/>
      <c r="B42" s="190"/>
      <c r="C42" s="94"/>
      <c r="D42" s="95"/>
      <c r="E42" s="94"/>
      <c r="F42" s="95"/>
      <c r="G42" s="94"/>
      <c r="H42" s="95"/>
      <c r="I42" s="94"/>
      <c r="J42" s="95"/>
      <c r="K42" s="94"/>
      <c r="L42" s="181"/>
      <c r="M42" s="5"/>
      <c r="N42" s="5"/>
      <c r="O42" s="5"/>
      <c r="P42" s="5"/>
      <c r="Q42" s="5"/>
      <c r="R42" s="5"/>
    </row>
    <row r="43" spans="1:18" s="13" customFormat="1" ht="12.75">
      <c r="A43" s="90"/>
      <c r="B43" s="190"/>
      <c r="C43" s="94"/>
      <c r="D43" s="95"/>
      <c r="E43" s="94"/>
      <c r="F43" s="95"/>
      <c r="G43" s="94"/>
      <c r="H43" s="95"/>
      <c r="I43" s="94"/>
      <c r="J43" s="95"/>
      <c r="K43" s="94"/>
      <c r="L43" s="181"/>
      <c r="M43" s="5"/>
      <c r="N43" s="5"/>
      <c r="O43" s="5"/>
      <c r="P43" s="5"/>
      <c r="Q43" s="5"/>
      <c r="R43" s="5"/>
    </row>
    <row r="44" spans="1:18" s="13" customFormat="1" ht="12.75">
      <c r="A44" s="90"/>
      <c r="B44" s="190"/>
      <c r="C44" s="94"/>
      <c r="D44" s="95"/>
      <c r="E44" s="94"/>
      <c r="F44" s="95"/>
      <c r="G44" s="94"/>
      <c r="H44" s="95"/>
      <c r="I44" s="94"/>
      <c r="J44" s="95"/>
      <c r="K44" s="94"/>
      <c r="L44" s="181"/>
      <c r="M44" s="5"/>
      <c r="N44" s="5"/>
      <c r="O44" s="5"/>
      <c r="P44" s="5"/>
      <c r="Q44" s="5"/>
      <c r="R44" s="5"/>
    </row>
    <row r="45" spans="1:18" s="13" customFormat="1" ht="12.75">
      <c r="A45" s="90"/>
      <c r="B45" s="190"/>
      <c r="C45" s="94"/>
      <c r="D45" s="95"/>
      <c r="E45" s="94"/>
      <c r="F45" s="95"/>
      <c r="G45" s="94"/>
      <c r="H45" s="95"/>
      <c r="I45" s="94"/>
      <c r="J45" s="95"/>
      <c r="K45" s="94"/>
      <c r="L45" s="181"/>
      <c r="M45" s="5"/>
      <c r="N45" s="5"/>
      <c r="O45" s="5"/>
      <c r="P45" s="5"/>
      <c r="Q45" s="5"/>
      <c r="R45" s="5"/>
    </row>
    <row r="46" spans="1:18" s="13" customFormat="1" ht="12.75">
      <c r="A46" s="90"/>
      <c r="B46" s="190"/>
      <c r="C46" s="94"/>
      <c r="D46" s="95"/>
      <c r="E46" s="94"/>
      <c r="F46" s="95"/>
      <c r="G46" s="94"/>
      <c r="H46" s="95"/>
      <c r="I46" s="94"/>
      <c r="J46" s="95"/>
      <c r="K46" s="94"/>
      <c r="L46" s="181"/>
      <c r="M46" s="5"/>
      <c r="N46" s="5"/>
      <c r="O46" s="5"/>
      <c r="P46" s="5"/>
      <c r="Q46" s="5"/>
      <c r="R46" s="5"/>
    </row>
    <row r="47" spans="1:18" s="13" customFormat="1" ht="12.75">
      <c r="A47" s="90"/>
      <c r="B47" s="190"/>
      <c r="C47" s="94"/>
      <c r="D47" s="95"/>
      <c r="E47" s="94"/>
      <c r="F47" s="95"/>
      <c r="G47" s="94"/>
      <c r="H47" s="95"/>
      <c r="I47" s="94"/>
      <c r="J47" s="95"/>
      <c r="K47" s="94"/>
      <c r="L47" s="181"/>
      <c r="M47" s="5"/>
      <c r="N47" s="5"/>
      <c r="O47" s="5"/>
      <c r="P47" s="5"/>
      <c r="Q47" s="5"/>
      <c r="R47" s="5"/>
    </row>
    <row r="48" spans="1:18" s="13" customFormat="1" ht="12.75">
      <c r="A48" s="90"/>
      <c r="B48" s="190"/>
      <c r="C48" s="94"/>
      <c r="D48" s="95"/>
      <c r="E48" s="94"/>
      <c r="F48" s="95"/>
      <c r="G48" s="94"/>
      <c r="H48" s="95"/>
      <c r="I48" s="94"/>
      <c r="J48" s="95"/>
      <c r="K48" s="94"/>
      <c r="L48" s="181"/>
      <c r="M48" s="5"/>
      <c r="N48" s="5"/>
      <c r="O48" s="5"/>
      <c r="P48" s="5"/>
      <c r="Q48" s="5"/>
      <c r="R48" s="5"/>
    </row>
    <row r="49" spans="1:18" s="13" customFormat="1" ht="12.75">
      <c r="A49" s="90"/>
      <c r="B49" s="190"/>
      <c r="C49" s="94"/>
      <c r="D49" s="95"/>
      <c r="E49" s="94"/>
      <c r="F49" s="95"/>
      <c r="G49" s="94"/>
      <c r="H49" s="95"/>
      <c r="I49" s="94"/>
      <c r="J49" s="95"/>
      <c r="K49" s="94"/>
      <c r="L49" s="181"/>
      <c r="M49" s="5"/>
      <c r="N49" s="5"/>
      <c r="O49" s="5"/>
      <c r="P49" s="5"/>
      <c r="Q49" s="5"/>
      <c r="R49" s="5"/>
    </row>
    <row r="50" spans="1:18" s="13" customFormat="1" ht="12.75">
      <c r="A50" s="90"/>
      <c r="B50" s="190"/>
      <c r="C50" s="94"/>
      <c r="D50" s="95"/>
      <c r="E50" s="94"/>
      <c r="F50" s="95"/>
      <c r="G50" s="94"/>
      <c r="H50" s="95"/>
      <c r="I50" s="94"/>
      <c r="J50" s="95"/>
      <c r="K50" s="94"/>
      <c r="L50" s="181"/>
      <c r="M50" s="5"/>
      <c r="N50" s="5"/>
      <c r="O50" s="5"/>
      <c r="P50" s="5"/>
      <c r="Q50" s="5"/>
      <c r="R50" s="5"/>
    </row>
    <row r="51" spans="1:18" s="13" customFormat="1" ht="13.5" thickBot="1">
      <c r="A51" s="91"/>
      <c r="B51" s="191"/>
      <c r="C51" s="96"/>
      <c r="D51" s="97"/>
      <c r="E51" s="96"/>
      <c r="F51" s="97"/>
      <c r="G51" s="96"/>
      <c r="H51" s="97"/>
      <c r="I51" s="96"/>
      <c r="J51" s="97"/>
      <c r="K51" s="96"/>
      <c r="L51" s="182"/>
      <c r="M51" s="5"/>
      <c r="N51" s="5"/>
      <c r="O51" s="5"/>
      <c r="P51" s="5"/>
      <c r="Q51" s="5"/>
      <c r="R51" s="5"/>
    </row>
    <row r="53" spans="1:2" ht="12.75">
      <c r="A53" s="12" t="s">
        <v>53</v>
      </c>
      <c r="B53" s="12"/>
    </row>
  </sheetData>
  <sheetProtection/>
  <mergeCells count="2">
    <mergeCell ref="A1:H1"/>
    <mergeCell ref="A6:L6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27.140625" style="9" customWidth="1"/>
    <col min="2" max="3" width="17.8515625" style="9" customWidth="1"/>
    <col min="4" max="4" width="11.8515625" style="8" customWidth="1"/>
    <col min="5" max="6" width="13.57421875" style="8" customWidth="1"/>
    <col min="7" max="11" width="11.8515625" style="8" customWidth="1"/>
    <col min="12" max="12" width="13.140625" style="8" customWidth="1"/>
    <col min="13" max="13" width="12.421875" style="8" customWidth="1"/>
    <col min="14" max="16384" width="9.140625" style="7" customWidth="1"/>
  </cols>
  <sheetData>
    <row r="1" spans="1:13" ht="15.7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70"/>
    </row>
    <row r="2" spans="1:13" ht="15">
      <c r="A2" s="32" t="s">
        <v>49</v>
      </c>
      <c r="B2" s="26" t="s">
        <v>101</v>
      </c>
      <c r="C2" s="32"/>
      <c r="G2" s="70"/>
      <c r="H2" s="70"/>
      <c r="I2" s="70"/>
      <c r="J2" s="70"/>
      <c r="K2" s="70"/>
      <c r="L2" s="70"/>
      <c r="M2" s="70"/>
    </row>
    <row r="3" spans="1:13" ht="15">
      <c r="A3" s="32" t="s">
        <v>50</v>
      </c>
      <c r="B3" s="26" t="s">
        <v>101</v>
      </c>
      <c r="C3" s="32"/>
      <c r="G3" s="70"/>
      <c r="H3" s="70"/>
      <c r="I3" s="70"/>
      <c r="J3" s="70"/>
      <c r="K3" s="70"/>
      <c r="L3" s="70"/>
      <c r="M3" s="70"/>
    </row>
    <row r="4" spans="1:13" ht="15">
      <c r="A4" s="32" t="s">
        <v>51</v>
      </c>
      <c r="B4" s="26" t="s">
        <v>101</v>
      </c>
      <c r="C4" s="32"/>
      <c r="G4" s="70"/>
      <c r="H4" s="70"/>
      <c r="I4" s="70"/>
      <c r="J4" s="70"/>
      <c r="K4" s="70"/>
      <c r="L4" s="70"/>
      <c r="M4" s="70"/>
    </row>
    <row r="5" spans="1:13" ht="12">
      <c r="A5" s="11"/>
      <c r="B5" s="11"/>
      <c r="C5" s="11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2">
      <c r="A6" s="244" t="s">
        <v>48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1:13" ht="12.75" thickBot="1">
      <c r="A7" s="11"/>
      <c r="B7" s="11"/>
      <c r="C7" s="11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10" customFormat="1" ht="54" customHeight="1" thickBot="1">
      <c r="A8" s="183" t="s">
        <v>35</v>
      </c>
      <c r="B8" s="124" t="s">
        <v>78</v>
      </c>
      <c r="C8" s="132" t="s">
        <v>79</v>
      </c>
      <c r="D8" s="132" t="s">
        <v>70</v>
      </c>
      <c r="E8" s="132" t="s">
        <v>80</v>
      </c>
      <c r="F8" s="132" t="s">
        <v>66</v>
      </c>
      <c r="G8" s="132" t="s">
        <v>69</v>
      </c>
      <c r="H8" s="132" t="s">
        <v>81</v>
      </c>
      <c r="I8" s="132"/>
      <c r="J8" s="132"/>
      <c r="K8" s="132"/>
      <c r="L8" s="132" t="s">
        <v>53</v>
      </c>
      <c r="M8" s="132" t="s">
        <v>53</v>
      </c>
    </row>
    <row r="9" spans="1:13" ht="12">
      <c r="A9" s="103">
        <f>'4 Tool Box Tracking Log'!A11</f>
        <v>0</v>
      </c>
      <c r="B9" s="111"/>
      <c r="C9" s="112"/>
      <c r="D9" s="113"/>
      <c r="E9" s="113"/>
      <c r="F9" s="113"/>
      <c r="G9" s="100"/>
      <c r="H9" s="100"/>
      <c r="I9" s="100"/>
      <c r="J9" s="101"/>
      <c r="K9" s="101"/>
      <c r="L9" s="101"/>
      <c r="M9" s="101"/>
    </row>
    <row r="10" spans="1:13" ht="12">
      <c r="A10" s="104" t="str">
        <f>'4 Tool Box Tracking Log'!A12</f>
        <v> </v>
      </c>
      <c r="B10" s="114"/>
      <c r="C10" s="115"/>
      <c r="D10" s="116"/>
      <c r="E10" s="116"/>
      <c r="F10" s="116"/>
      <c r="G10" s="99"/>
      <c r="H10" s="99"/>
      <c r="I10" s="99"/>
      <c r="J10" s="98"/>
      <c r="K10" s="98"/>
      <c r="L10" s="98"/>
      <c r="M10" s="98"/>
    </row>
    <row r="11" spans="1:13" ht="12">
      <c r="A11" s="104">
        <f>'4 Tool Box Tracking Log'!A13</f>
        <v>0</v>
      </c>
      <c r="B11" s="114"/>
      <c r="C11" s="115"/>
      <c r="D11" s="116"/>
      <c r="E11" s="116"/>
      <c r="F11" s="116"/>
      <c r="G11" s="106"/>
      <c r="H11" s="106"/>
      <c r="I11" s="106"/>
      <c r="J11" s="98"/>
      <c r="K11" s="98"/>
      <c r="L11" s="98"/>
      <c r="M11" s="98"/>
    </row>
    <row r="12" spans="1:13" ht="12">
      <c r="A12" s="104">
        <f>'4 Tool Box Tracking Log'!A14</f>
        <v>0</v>
      </c>
      <c r="B12" s="114"/>
      <c r="C12" s="115"/>
      <c r="D12" s="116"/>
      <c r="E12" s="116"/>
      <c r="F12" s="116"/>
      <c r="G12" s="106"/>
      <c r="H12" s="106"/>
      <c r="I12" s="106"/>
      <c r="J12" s="98"/>
      <c r="K12" s="98"/>
      <c r="L12" s="98"/>
      <c r="M12" s="98"/>
    </row>
    <row r="13" spans="1:13" ht="12">
      <c r="A13" s="104">
        <f>'4 Tool Box Tracking Log'!A15</f>
        <v>0</v>
      </c>
      <c r="B13" s="114"/>
      <c r="C13" s="115"/>
      <c r="D13" s="116"/>
      <c r="E13" s="116"/>
      <c r="F13" s="116"/>
      <c r="G13" s="106"/>
      <c r="H13" s="106"/>
      <c r="I13" s="106"/>
      <c r="J13" s="98"/>
      <c r="K13" s="98"/>
      <c r="L13" s="98"/>
      <c r="M13" s="98"/>
    </row>
    <row r="14" spans="1:13" ht="12">
      <c r="A14" s="104">
        <f>'4 Tool Box Tracking Log'!A16</f>
        <v>0</v>
      </c>
      <c r="B14" s="114"/>
      <c r="C14" s="115"/>
      <c r="D14" s="116"/>
      <c r="E14" s="116"/>
      <c r="F14" s="116"/>
      <c r="G14" s="106"/>
      <c r="H14" s="106"/>
      <c r="I14" s="106"/>
      <c r="J14" s="98"/>
      <c r="K14" s="98"/>
      <c r="L14" s="98"/>
      <c r="M14" s="98"/>
    </row>
    <row r="15" spans="1:13" ht="12">
      <c r="A15" s="104">
        <f>'4 Tool Box Tracking Log'!A17</f>
        <v>0</v>
      </c>
      <c r="B15" s="114"/>
      <c r="C15" s="115"/>
      <c r="D15" s="116"/>
      <c r="E15" s="116"/>
      <c r="F15" s="116"/>
      <c r="G15" s="106"/>
      <c r="H15" s="106"/>
      <c r="I15" s="106"/>
      <c r="J15" s="98"/>
      <c r="K15" s="98"/>
      <c r="L15" s="98"/>
      <c r="M15" s="98"/>
    </row>
    <row r="16" spans="1:13" ht="12">
      <c r="A16" s="104">
        <f>'4 Tool Box Tracking Log'!A18</f>
        <v>0</v>
      </c>
      <c r="B16" s="114"/>
      <c r="C16" s="115"/>
      <c r="D16" s="116"/>
      <c r="E16" s="116"/>
      <c r="F16" s="116"/>
      <c r="G16" s="106"/>
      <c r="H16" s="106"/>
      <c r="I16" s="106"/>
      <c r="J16" s="98"/>
      <c r="K16" s="98"/>
      <c r="L16" s="98"/>
      <c r="M16" s="98"/>
    </row>
    <row r="17" spans="1:13" ht="12">
      <c r="A17" s="104">
        <f>'4 Tool Box Tracking Log'!A19</f>
        <v>0</v>
      </c>
      <c r="B17" s="114"/>
      <c r="C17" s="115"/>
      <c r="D17" s="116"/>
      <c r="E17" s="116"/>
      <c r="F17" s="116"/>
      <c r="G17" s="106"/>
      <c r="H17" s="106"/>
      <c r="I17" s="106"/>
      <c r="J17" s="98"/>
      <c r="K17" s="98"/>
      <c r="L17" s="98"/>
      <c r="M17" s="98"/>
    </row>
    <row r="18" spans="1:13" ht="12">
      <c r="A18" s="104">
        <f>'4 Tool Box Tracking Log'!A20</f>
        <v>0</v>
      </c>
      <c r="B18" s="114"/>
      <c r="C18" s="115"/>
      <c r="D18" s="116"/>
      <c r="E18" s="116"/>
      <c r="F18" s="116"/>
      <c r="G18" s="99"/>
      <c r="H18" s="99"/>
      <c r="I18" s="99"/>
      <c r="J18" s="98"/>
      <c r="K18" s="98"/>
      <c r="L18" s="98"/>
      <c r="M18" s="98"/>
    </row>
    <row r="19" spans="1:13" ht="12">
      <c r="A19" s="104">
        <f>'4 Tool Box Tracking Log'!A21</f>
        <v>0</v>
      </c>
      <c r="B19" s="114"/>
      <c r="C19" s="115"/>
      <c r="D19" s="116"/>
      <c r="E19" s="116"/>
      <c r="F19" s="116"/>
      <c r="G19" s="99"/>
      <c r="H19" s="99"/>
      <c r="I19" s="99"/>
      <c r="J19" s="98"/>
      <c r="K19" s="98"/>
      <c r="L19" s="98"/>
      <c r="M19" s="98"/>
    </row>
    <row r="20" spans="1:13" ht="12">
      <c r="A20" s="104">
        <f>'4 Tool Box Tracking Log'!A22</f>
        <v>0</v>
      </c>
      <c r="B20" s="114"/>
      <c r="C20" s="115"/>
      <c r="D20" s="116"/>
      <c r="E20" s="116"/>
      <c r="F20" s="116"/>
      <c r="G20" s="99"/>
      <c r="H20" s="99"/>
      <c r="I20" s="99"/>
      <c r="J20" s="98"/>
      <c r="K20" s="98"/>
      <c r="L20" s="98"/>
      <c r="M20" s="98"/>
    </row>
    <row r="21" spans="1:13" ht="12">
      <c r="A21" s="104">
        <f>'4 Tool Box Tracking Log'!A23</f>
        <v>0</v>
      </c>
      <c r="B21" s="114"/>
      <c r="C21" s="115"/>
      <c r="D21" s="116"/>
      <c r="E21" s="116"/>
      <c r="F21" s="116"/>
      <c r="G21" s="99"/>
      <c r="H21" s="99"/>
      <c r="I21" s="99"/>
      <c r="J21" s="98"/>
      <c r="K21" s="98"/>
      <c r="L21" s="98"/>
      <c r="M21" s="98"/>
    </row>
    <row r="22" spans="1:13" ht="12">
      <c r="A22" s="104">
        <f>'4 Tool Box Tracking Log'!A24</f>
        <v>0</v>
      </c>
      <c r="B22" s="114"/>
      <c r="C22" s="115"/>
      <c r="D22" s="116"/>
      <c r="E22" s="116"/>
      <c r="F22" s="116"/>
      <c r="G22" s="99"/>
      <c r="H22" s="99"/>
      <c r="I22" s="99"/>
      <c r="J22" s="98"/>
      <c r="K22" s="98"/>
      <c r="L22" s="98"/>
      <c r="M22" s="98"/>
    </row>
    <row r="23" spans="1:13" ht="12">
      <c r="A23" s="104">
        <f>'4 Tool Box Tracking Log'!A25</f>
        <v>0</v>
      </c>
      <c r="B23" s="114"/>
      <c r="C23" s="115"/>
      <c r="D23" s="116"/>
      <c r="E23" s="116"/>
      <c r="F23" s="116"/>
      <c r="G23" s="99"/>
      <c r="H23" s="99"/>
      <c r="I23" s="99"/>
      <c r="J23" s="98"/>
      <c r="K23" s="98"/>
      <c r="L23" s="98"/>
      <c r="M23" s="98"/>
    </row>
    <row r="24" spans="1:13" ht="12">
      <c r="A24" s="104">
        <f>'4 Tool Box Tracking Log'!A26</f>
        <v>0</v>
      </c>
      <c r="B24" s="114"/>
      <c r="C24" s="115"/>
      <c r="D24" s="116"/>
      <c r="E24" s="116"/>
      <c r="F24" s="116"/>
      <c r="G24" s="99"/>
      <c r="H24" s="99"/>
      <c r="I24" s="99"/>
      <c r="J24" s="98"/>
      <c r="K24" s="98"/>
      <c r="L24" s="98"/>
      <c r="M24" s="98"/>
    </row>
    <row r="25" spans="1:13" ht="12">
      <c r="A25" s="104">
        <f>'4 Tool Box Tracking Log'!A27</f>
        <v>0</v>
      </c>
      <c r="B25" s="114"/>
      <c r="C25" s="115"/>
      <c r="D25" s="116"/>
      <c r="E25" s="116"/>
      <c r="F25" s="116"/>
      <c r="G25" s="99"/>
      <c r="H25" s="99"/>
      <c r="I25" s="99"/>
      <c r="J25" s="98"/>
      <c r="K25" s="98"/>
      <c r="L25" s="98"/>
      <c r="M25" s="98"/>
    </row>
    <row r="26" spans="1:13" ht="12">
      <c r="A26" s="104">
        <f>'4 Tool Box Tracking Log'!A28</f>
        <v>0</v>
      </c>
      <c r="B26" s="114"/>
      <c r="C26" s="115"/>
      <c r="D26" s="116"/>
      <c r="E26" s="116"/>
      <c r="F26" s="116"/>
      <c r="G26" s="99"/>
      <c r="H26" s="99"/>
      <c r="I26" s="99"/>
      <c r="J26" s="98"/>
      <c r="K26" s="98"/>
      <c r="L26" s="98"/>
      <c r="M26" s="98"/>
    </row>
    <row r="27" spans="1:13" ht="12">
      <c r="A27" s="104">
        <f>'4 Tool Box Tracking Log'!A29</f>
        <v>0</v>
      </c>
      <c r="B27" s="114"/>
      <c r="C27" s="115"/>
      <c r="D27" s="116"/>
      <c r="E27" s="116"/>
      <c r="F27" s="116"/>
      <c r="G27" s="99"/>
      <c r="H27" s="99"/>
      <c r="I27" s="99"/>
      <c r="J27" s="98"/>
      <c r="K27" s="98"/>
      <c r="L27" s="98"/>
      <c r="M27" s="98"/>
    </row>
    <row r="28" spans="1:13" ht="12">
      <c r="A28" s="104">
        <f>'4 Tool Box Tracking Log'!A30</f>
        <v>0</v>
      </c>
      <c r="B28" s="114"/>
      <c r="C28" s="115"/>
      <c r="D28" s="116"/>
      <c r="E28" s="116"/>
      <c r="F28" s="116"/>
      <c r="G28" s="99"/>
      <c r="H28" s="99"/>
      <c r="I28" s="99"/>
      <c r="J28" s="98"/>
      <c r="K28" s="98"/>
      <c r="L28" s="98"/>
      <c r="M28" s="98"/>
    </row>
    <row r="29" spans="1:13" ht="12">
      <c r="A29" s="104">
        <f>'4 Tool Box Tracking Log'!A31</f>
        <v>0</v>
      </c>
      <c r="B29" s="114"/>
      <c r="C29" s="115"/>
      <c r="D29" s="116"/>
      <c r="E29" s="116"/>
      <c r="F29" s="116"/>
      <c r="G29" s="99"/>
      <c r="H29" s="99"/>
      <c r="I29" s="99"/>
      <c r="J29" s="98"/>
      <c r="K29" s="98"/>
      <c r="L29" s="98"/>
      <c r="M29" s="98"/>
    </row>
    <row r="30" spans="1:13" ht="12">
      <c r="A30" s="104">
        <f>'4 Tool Box Tracking Log'!A32</f>
        <v>0</v>
      </c>
      <c r="B30" s="114"/>
      <c r="C30" s="115"/>
      <c r="D30" s="116"/>
      <c r="E30" s="116"/>
      <c r="F30" s="116"/>
      <c r="G30" s="107"/>
      <c r="H30" s="107"/>
      <c r="I30" s="107"/>
      <c r="J30" s="98"/>
      <c r="K30" s="98"/>
      <c r="L30" s="98"/>
      <c r="M30" s="98"/>
    </row>
    <row r="31" spans="1:13" ht="12">
      <c r="A31" s="104">
        <f>'4 Tool Box Tracking Log'!A33</f>
        <v>0</v>
      </c>
      <c r="B31" s="114"/>
      <c r="C31" s="115"/>
      <c r="D31" s="116"/>
      <c r="E31" s="116"/>
      <c r="F31" s="116"/>
      <c r="G31" s="107"/>
      <c r="H31" s="107"/>
      <c r="I31" s="107"/>
      <c r="J31" s="98"/>
      <c r="K31" s="98"/>
      <c r="L31" s="98"/>
      <c r="M31" s="98"/>
    </row>
    <row r="32" spans="1:13" ht="12">
      <c r="A32" s="104">
        <f>'4 Tool Box Tracking Log'!A34</f>
        <v>0</v>
      </c>
      <c r="B32" s="114"/>
      <c r="C32" s="115"/>
      <c r="D32" s="116"/>
      <c r="E32" s="116"/>
      <c r="F32" s="116"/>
      <c r="G32" s="107"/>
      <c r="H32" s="107"/>
      <c r="I32" s="107"/>
      <c r="J32" s="98"/>
      <c r="K32" s="98"/>
      <c r="L32" s="98"/>
      <c r="M32" s="98"/>
    </row>
    <row r="33" spans="1:13" ht="12">
      <c r="A33" s="104">
        <f>'4 Tool Box Tracking Log'!A35</f>
        <v>0</v>
      </c>
      <c r="B33" s="114"/>
      <c r="C33" s="115"/>
      <c r="D33" s="116"/>
      <c r="E33" s="116"/>
      <c r="F33" s="116"/>
      <c r="G33" s="107"/>
      <c r="H33" s="107"/>
      <c r="I33" s="107"/>
      <c r="J33" s="98"/>
      <c r="K33" s="98"/>
      <c r="L33" s="98"/>
      <c r="M33" s="98"/>
    </row>
    <row r="34" spans="1:13" ht="12">
      <c r="A34" s="104">
        <f>'4 Tool Box Tracking Log'!A36</f>
        <v>0</v>
      </c>
      <c r="B34" s="114"/>
      <c r="C34" s="115"/>
      <c r="D34" s="116"/>
      <c r="E34" s="116"/>
      <c r="F34" s="116"/>
      <c r="G34" s="107"/>
      <c r="H34" s="107"/>
      <c r="I34" s="107"/>
      <c r="J34" s="98"/>
      <c r="K34" s="98"/>
      <c r="L34" s="98"/>
      <c r="M34" s="98"/>
    </row>
    <row r="35" spans="1:13" ht="12">
      <c r="A35" s="104">
        <f>'4 Tool Box Tracking Log'!A37</f>
        <v>0</v>
      </c>
      <c r="B35" s="114"/>
      <c r="C35" s="115"/>
      <c r="D35" s="116"/>
      <c r="E35" s="116"/>
      <c r="F35" s="116"/>
      <c r="G35" s="107"/>
      <c r="H35" s="107"/>
      <c r="I35" s="107"/>
      <c r="J35" s="98"/>
      <c r="K35" s="98"/>
      <c r="L35" s="98"/>
      <c r="M35" s="98"/>
    </row>
    <row r="36" spans="1:13" ht="12">
      <c r="A36" s="104">
        <f>'4 Tool Box Tracking Log'!A38</f>
        <v>0</v>
      </c>
      <c r="B36" s="114"/>
      <c r="C36" s="115"/>
      <c r="D36" s="116"/>
      <c r="E36" s="116"/>
      <c r="F36" s="116"/>
      <c r="G36" s="107"/>
      <c r="H36" s="107"/>
      <c r="I36" s="107"/>
      <c r="J36" s="98"/>
      <c r="K36" s="98"/>
      <c r="L36" s="98"/>
      <c r="M36" s="98"/>
    </row>
    <row r="37" spans="1:13" ht="12">
      <c r="A37" s="104">
        <f>'4 Tool Box Tracking Log'!A39</f>
        <v>0</v>
      </c>
      <c r="B37" s="114"/>
      <c r="C37" s="115"/>
      <c r="D37" s="116"/>
      <c r="E37" s="116"/>
      <c r="F37" s="116"/>
      <c r="G37" s="107"/>
      <c r="H37" s="107"/>
      <c r="I37" s="107"/>
      <c r="J37" s="98"/>
      <c r="K37" s="98"/>
      <c r="L37" s="98"/>
      <c r="M37" s="98"/>
    </row>
    <row r="38" spans="1:13" ht="12">
      <c r="A38" s="104">
        <f>'4 Tool Box Tracking Log'!A40</f>
        <v>0</v>
      </c>
      <c r="B38" s="114"/>
      <c r="C38" s="115"/>
      <c r="D38" s="116"/>
      <c r="E38" s="116"/>
      <c r="F38" s="116"/>
      <c r="G38" s="107"/>
      <c r="H38" s="107"/>
      <c r="I38" s="107"/>
      <c r="J38" s="98"/>
      <c r="K38" s="98"/>
      <c r="L38" s="98"/>
      <c r="M38" s="98"/>
    </row>
    <row r="39" spans="1:13" ht="12">
      <c r="A39" s="104">
        <f>'4 Tool Box Tracking Log'!A41</f>
        <v>0</v>
      </c>
      <c r="B39" s="114"/>
      <c r="C39" s="115"/>
      <c r="D39" s="116"/>
      <c r="E39" s="116"/>
      <c r="F39" s="116"/>
      <c r="G39" s="107"/>
      <c r="H39" s="107"/>
      <c r="I39" s="107"/>
      <c r="J39" s="98"/>
      <c r="K39" s="98"/>
      <c r="L39" s="98"/>
      <c r="M39" s="98"/>
    </row>
    <row r="40" spans="1:13" ht="12">
      <c r="A40" s="104">
        <f>'4 Tool Box Tracking Log'!A42</f>
        <v>0</v>
      </c>
      <c r="B40" s="114"/>
      <c r="C40" s="115"/>
      <c r="D40" s="116"/>
      <c r="E40" s="116"/>
      <c r="F40" s="116"/>
      <c r="G40" s="107"/>
      <c r="H40" s="107"/>
      <c r="I40" s="107"/>
      <c r="J40" s="98"/>
      <c r="K40" s="98"/>
      <c r="L40" s="98"/>
      <c r="M40" s="98"/>
    </row>
    <row r="41" spans="1:13" ht="12">
      <c r="A41" s="104">
        <f>'4 Tool Box Tracking Log'!A43</f>
        <v>0</v>
      </c>
      <c r="B41" s="114"/>
      <c r="C41" s="115"/>
      <c r="D41" s="116"/>
      <c r="E41" s="116"/>
      <c r="F41" s="116"/>
      <c r="G41" s="107"/>
      <c r="H41" s="107"/>
      <c r="I41" s="107"/>
      <c r="J41" s="98"/>
      <c r="K41" s="98"/>
      <c r="L41" s="98"/>
      <c r="M41" s="98"/>
    </row>
    <row r="42" spans="1:13" ht="12">
      <c r="A42" s="104">
        <f>'4 Tool Box Tracking Log'!A44</f>
        <v>0</v>
      </c>
      <c r="B42" s="114"/>
      <c r="C42" s="115"/>
      <c r="D42" s="116"/>
      <c r="E42" s="116"/>
      <c r="F42" s="116"/>
      <c r="G42" s="107"/>
      <c r="H42" s="107"/>
      <c r="I42" s="107"/>
      <c r="J42" s="98"/>
      <c r="K42" s="98"/>
      <c r="L42" s="98"/>
      <c r="M42" s="98"/>
    </row>
    <row r="43" spans="1:13" ht="12">
      <c r="A43" s="104">
        <f>'4 Tool Box Tracking Log'!A45</f>
        <v>0</v>
      </c>
      <c r="B43" s="114"/>
      <c r="C43" s="115"/>
      <c r="D43" s="116"/>
      <c r="E43" s="116"/>
      <c r="F43" s="116"/>
      <c r="G43" s="107"/>
      <c r="H43" s="107"/>
      <c r="I43" s="107"/>
      <c r="J43" s="98"/>
      <c r="K43" s="98"/>
      <c r="L43" s="98"/>
      <c r="M43" s="98"/>
    </row>
    <row r="44" spans="1:13" ht="12">
      <c r="A44" s="104">
        <f>'4 Tool Box Tracking Log'!A46</f>
        <v>0</v>
      </c>
      <c r="B44" s="114"/>
      <c r="C44" s="115"/>
      <c r="D44" s="116"/>
      <c r="E44" s="116"/>
      <c r="F44" s="116"/>
      <c r="G44" s="107"/>
      <c r="H44" s="107"/>
      <c r="I44" s="107"/>
      <c r="J44" s="98"/>
      <c r="K44" s="98"/>
      <c r="L44" s="98"/>
      <c r="M44" s="98"/>
    </row>
    <row r="45" spans="1:13" ht="12">
      <c r="A45" s="104">
        <f>'4 Tool Box Tracking Log'!A47</f>
        <v>0</v>
      </c>
      <c r="B45" s="114"/>
      <c r="C45" s="115"/>
      <c r="D45" s="116"/>
      <c r="E45" s="116"/>
      <c r="F45" s="116"/>
      <c r="G45" s="107"/>
      <c r="H45" s="107"/>
      <c r="I45" s="107"/>
      <c r="J45" s="98"/>
      <c r="K45" s="98"/>
      <c r="L45" s="98"/>
      <c r="M45" s="98"/>
    </row>
    <row r="46" spans="1:13" ht="12">
      <c r="A46" s="104">
        <f>'4 Tool Box Tracking Log'!A48</f>
        <v>0</v>
      </c>
      <c r="B46" s="114"/>
      <c r="C46" s="115"/>
      <c r="D46" s="116"/>
      <c r="E46" s="116"/>
      <c r="F46" s="116"/>
      <c r="G46" s="107"/>
      <c r="H46" s="107"/>
      <c r="I46" s="107"/>
      <c r="J46" s="98"/>
      <c r="K46" s="98"/>
      <c r="L46" s="98"/>
      <c r="M46" s="98"/>
    </row>
    <row r="47" spans="1:13" ht="12">
      <c r="A47" s="104">
        <f>'4 Tool Box Tracking Log'!A49</f>
        <v>0</v>
      </c>
      <c r="B47" s="114"/>
      <c r="C47" s="115"/>
      <c r="D47" s="116"/>
      <c r="E47" s="116"/>
      <c r="F47" s="116"/>
      <c r="G47" s="107"/>
      <c r="H47" s="107"/>
      <c r="I47" s="107"/>
      <c r="J47" s="98"/>
      <c r="K47" s="98"/>
      <c r="L47" s="98"/>
      <c r="M47" s="98"/>
    </row>
    <row r="48" spans="1:13" ht="12">
      <c r="A48" s="104">
        <f>'4 Tool Box Tracking Log'!A50</f>
        <v>0</v>
      </c>
      <c r="B48" s="114"/>
      <c r="C48" s="115"/>
      <c r="D48" s="116"/>
      <c r="E48" s="116"/>
      <c r="F48" s="116"/>
      <c r="G48" s="107"/>
      <c r="H48" s="107"/>
      <c r="I48" s="107"/>
      <c r="J48" s="98"/>
      <c r="K48" s="98"/>
      <c r="L48" s="98"/>
      <c r="M48" s="98"/>
    </row>
    <row r="49" spans="1:13" ht="12.75" thickBot="1">
      <c r="A49" s="105">
        <f>'4 Tool Box Tracking Log'!A51</f>
        <v>0</v>
      </c>
      <c r="B49" s="117"/>
      <c r="C49" s="118"/>
      <c r="D49" s="119"/>
      <c r="E49" s="119"/>
      <c r="F49" s="119"/>
      <c r="G49" s="108"/>
      <c r="H49" s="108"/>
      <c r="I49" s="108"/>
      <c r="J49" s="102"/>
      <c r="K49" s="102"/>
      <c r="L49" s="102"/>
      <c r="M49" s="102"/>
    </row>
  </sheetData>
  <sheetProtection/>
  <mergeCells count="2">
    <mergeCell ref="A6:M6"/>
    <mergeCell ref="A1:L1"/>
  </mergeCells>
  <printOptions horizontalCentered="1" verticalCentered="1"/>
  <pageMargins left="0.5" right="0.5" top="0.25" bottom="0.75" header="0.5" footer="0.5"/>
  <pageSetup fitToHeight="1" fitToWidth="1" horizontalDpi="600" verticalDpi="600" orientation="landscape" scale="69" r:id="rId3"/>
  <legacyDrawing r:id="rId2"/>
  <oleObjects>
    <oleObject progId="WangImage.Document" shapeId="215287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2015-01-10T22:32:52Z</dcterms:created>
  <dcterms:modified xsi:type="dcterms:W3CDTF">2019-06-27T22:03:22Z</dcterms:modified>
  <cp:category/>
  <cp:version/>
  <cp:contentType/>
  <cp:contentStatus/>
</cp:coreProperties>
</file>